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9320" windowHeight="7875" activeTab="0"/>
  </bookViews>
  <sheets>
    <sheet name="Figure 3.1 (Print)" sheetId="33" r:id="rId1"/>
    <sheet name="Working age INTRO new" sheetId="32" r:id="rId2"/>
  </sheets>
  <definedNames/>
  <calcPr calcId="152511"/>
</workbook>
</file>

<file path=xl/comments2.xml><?xml version="1.0" encoding="utf-8"?>
<comments xmlns="http://schemas.openxmlformats.org/spreadsheetml/2006/main">
  <authors>
    <author>ILO - C Behrendt</author>
  </authors>
  <commentList>
    <comment ref="E9" authorId="0">
      <text>
        <r>
          <rPr>
            <b/>
            <sz val="8"/>
            <rFont val="Tahoma"/>
            <family val="2"/>
          </rPr>
          <t>ILO - C Behrendt:</t>
        </r>
        <r>
          <rPr>
            <sz val="8"/>
            <rFont val="Tahoma"/>
            <family val="2"/>
          </rPr>
          <t xml:space="preserve">
table below says 8.99</t>
        </r>
      </text>
    </comment>
  </commentList>
</comments>
</file>

<file path=xl/sharedStrings.xml><?xml version="1.0" encoding="utf-8"?>
<sst xmlns="http://schemas.openxmlformats.org/spreadsheetml/2006/main" count="48" uniqueCount="37">
  <si>
    <t>North Africa</t>
  </si>
  <si>
    <t>Sub-Saharan Africa</t>
  </si>
  <si>
    <t>North America</t>
  </si>
  <si>
    <t>Western Europe</t>
  </si>
  <si>
    <t>Central and Eastern Europe</t>
  </si>
  <si>
    <t>Asia and the Pacific</t>
  </si>
  <si>
    <t>Middle East</t>
  </si>
  <si>
    <t>Total</t>
  </si>
  <si>
    <t>Africa</t>
  </si>
  <si>
    <t>Latin America and the Caribbean</t>
  </si>
  <si>
    <t>General social assistance</t>
  </si>
  <si>
    <t>Public social protection for older persons</t>
  </si>
  <si>
    <t>Public social protection expenditure (% GDP) | Latest available - for regional estimates</t>
  </si>
  <si>
    <t>Low income</t>
  </si>
  <si>
    <t>High income</t>
  </si>
  <si>
    <t>Working age</t>
  </si>
  <si>
    <t>Health</t>
  </si>
  <si>
    <t>Unemployment</t>
  </si>
  <si>
    <t>Labour market programmes</t>
  </si>
  <si>
    <t>Maternity, Employment injury, disability, sickness</t>
  </si>
  <si>
    <t>Children</t>
  </si>
  <si>
    <t>Older persons</t>
  </si>
  <si>
    <t xml:space="preserve">Social security expenditure as a percentage of GDP by main functions and by level of income (weighted by population) </t>
  </si>
  <si>
    <t>Lower-middle income</t>
  </si>
  <si>
    <t>Upper-middle income</t>
  </si>
  <si>
    <t xml:space="preserve">Social protection expenditure for people in working persons and other public social protection expenditure as a percentage of GDP 2009/2011 (weigted by population) </t>
  </si>
  <si>
    <t>Other public social protection (health, children and older persons)</t>
  </si>
  <si>
    <t>Public social protection for people in working age (incl. General social assistance)</t>
  </si>
  <si>
    <t>Global allocation to benefits for persons in active age</t>
  </si>
  <si>
    <t>working age in % of total non-health expenditure</t>
  </si>
  <si>
    <t>Other non-health public social protection expenditure (income security for children and older persons)</t>
  </si>
  <si>
    <t>Figure included in the WSSR</t>
  </si>
  <si>
    <r>
      <t xml:space="preserve">Public non-health social protection expenditure on benefits for </t>
    </r>
    <r>
      <rPr>
        <b/>
        <sz val="18"/>
        <color rgb="FF000000"/>
        <rFont val="Calibri"/>
        <family val="2"/>
        <scheme val="minor"/>
      </rPr>
      <t xml:space="preserve">persons in working age </t>
    </r>
    <r>
      <rPr>
        <sz val="18"/>
        <color rgb="FF000000"/>
        <rFont val="Calibri"/>
        <family val="2"/>
        <scheme val="minor"/>
      </rPr>
      <t>(including general social assistance), 2010/2011</t>
    </r>
  </si>
  <si>
    <t>Share of the working-age population in the total population</t>
  </si>
  <si>
    <t>Non-health public social protection expenditure for persons of working age (incl. general social assistance)</t>
  </si>
  <si>
    <t>Updated Fb 3/6/2014</t>
  </si>
  <si>
    <t>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</si>
</sst>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_-* #,##0.0_-;\-* #,##0.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u val="single"/>
      <sz val="10"/>
      <color theme="10"/>
      <name val="Calibri"/>
      <family val="2"/>
    </font>
    <font>
      <u val="single"/>
      <sz val="8"/>
      <color theme="4" tint="0.39998000860214233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6"/>
      <color rgb="FF000000"/>
      <name val="+mn-cs"/>
      <family val="2"/>
    </font>
    <font>
      <sz val="14"/>
      <color rgb="FF000000"/>
      <name val="+mn-cs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2"/>
      <color theme="1" tint="0.25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 applyAlignment="1">
      <alignment wrapText="1"/>
    </xf>
    <xf numFmtId="0" fontId="5" fillId="4" borderId="1" xfId="0" applyFont="1" applyFill="1" applyBorder="1" applyAlignment="1">
      <alignment wrapText="1"/>
    </xf>
    <xf numFmtId="165" fontId="5" fillId="4" borderId="1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165" fontId="5" fillId="4" borderId="2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165" fontId="5" fillId="4" borderId="3" xfId="0" applyNumberFormat="1" applyFont="1" applyFill="1" applyBorder="1" applyAlignment="1">
      <alignment wrapText="1"/>
    </xf>
    <xf numFmtId="165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/>
    <xf numFmtId="0" fontId="5" fillId="2" borderId="0" xfId="0" applyFont="1" applyFill="1"/>
    <xf numFmtId="165" fontId="4" fillId="3" borderId="0" xfId="0" applyNumberFormat="1" applyFont="1" applyFill="1" applyAlignment="1">
      <alignment/>
    </xf>
    <xf numFmtId="165" fontId="4" fillId="3" borderId="0" xfId="0" applyNumberFormat="1" applyFont="1" applyFill="1" applyAlignment="1">
      <alignment horizontal="right"/>
    </xf>
    <xf numFmtId="165" fontId="4" fillId="3" borderId="4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 wrapText="1"/>
    </xf>
    <xf numFmtId="2" fontId="5" fillId="4" borderId="2" xfId="0" applyNumberFormat="1" applyFont="1" applyFill="1" applyBorder="1" applyAlignment="1">
      <alignment wrapText="1"/>
    </xf>
    <xf numFmtId="2" fontId="5" fillId="4" borderId="3" xfId="0" applyNumberFormat="1" applyFont="1" applyFill="1" applyBorder="1" applyAlignment="1">
      <alignment wrapText="1"/>
    </xf>
    <xf numFmtId="166" fontId="0" fillId="2" borderId="0" xfId="21" applyNumberFormat="1" applyFont="1" applyFill="1"/>
    <xf numFmtId="167" fontId="5" fillId="4" borderId="1" xfId="20" applyNumberFormat="1" applyFont="1" applyFill="1" applyBorder="1" applyAlignment="1">
      <alignment wrapText="1"/>
    </xf>
    <xf numFmtId="167" fontId="5" fillId="4" borderId="2" xfId="20" applyNumberFormat="1" applyFont="1" applyFill="1" applyBorder="1" applyAlignment="1">
      <alignment wrapText="1"/>
    </xf>
    <xf numFmtId="167" fontId="5" fillId="4" borderId="3" xfId="20" applyNumberFormat="1" applyFont="1" applyFill="1" applyBorder="1" applyAlignment="1">
      <alignment wrapText="1"/>
    </xf>
    <xf numFmtId="165" fontId="5" fillId="5" borderId="3" xfId="0" applyNumberFormat="1" applyFont="1" applyFill="1" applyBorder="1" applyAlignment="1">
      <alignment wrapText="1"/>
    </xf>
    <xf numFmtId="165" fontId="0" fillId="2" borderId="0" xfId="0" applyNumberFormat="1" applyFill="1"/>
    <xf numFmtId="0" fontId="8" fillId="2" borderId="0" xfId="0" applyFont="1" applyFill="1"/>
    <xf numFmtId="0" fontId="9" fillId="0" borderId="0" xfId="0" applyFont="1" applyAlignment="1">
      <alignment horizontal="left" vertical="center" readingOrder="1"/>
    </xf>
    <xf numFmtId="0" fontId="12" fillId="2" borderId="0" xfId="22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Pourcentage" xfId="21"/>
    <cellStyle name="Lien hypertext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25"/>
          <c:y val="0.383"/>
          <c:w val="0.68175"/>
          <c:h val="0.497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'Working age INTRO new'!$C$16</c:f>
              <c:strCache>
                <c:ptCount val="1"/>
                <c:pt idx="0">
                  <c:v>Non-health public social protection expenditure for persons of working age (incl. general social assistance)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1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9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2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0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4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age INTRO new'!$A$17:$A$26</c:f>
              <c:strCache/>
            </c:strRef>
          </c:cat>
          <c:val>
            <c:numRef>
              <c:f>'Working age INTRO new'!$C$17:$C$26</c:f>
              <c:numCache/>
            </c:numRef>
          </c:val>
        </c:ser>
        <c:overlap val="100"/>
        <c:gapWidth val="21"/>
        <c:axId val="3858690"/>
        <c:axId val="34728211"/>
      </c:barChart>
      <c:barChart>
        <c:barDir val="bar"/>
        <c:grouping val="stacked"/>
        <c:varyColors val="0"/>
        <c:ser>
          <c:idx val="0"/>
          <c:order val="1"/>
          <c:tx>
            <c:strRef>
              <c:f>'Working age INTRO new'!$B$16</c:f>
              <c:strCache>
                <c:ptCount val="1"/>
                <c:pt idx="0">
                  <c:v>Share of the working-age population in the total population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age INTRO new'!$A$17:$A$26</c:f>
              <c:strCache/>
            </c:strRef>
          </c:cat>
          <c:val>
            <c:numRef>
              <c:f>'Working age INTRO new'!$B$17:$B$26</c:f>
              <c:numCache/>
            </c:numRef>
          </c:val>
        </c:ser>
        <c:overlap val="100"/>
        <c:gapWidth val="21"/>
        <c:axId val="44118444"/>
        <c:axId val="61521677"/>
      </c:barChart>
      <c:catAx>
        <c:axId val="38586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524"/>
              <c:y val="0.9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858690"/>
        <c:crosses val="autoZero"/>
        <c:crossBetween val="between"/>
        <c:dispUnits/>
      </c:valAx>
      <c:catAx>
        <c:axId val="44118444"/>
        <c:scaling>
          <c:orientation val="minMax"/>
        </c:scaling>
        <c:axPos val="r"/>
        <c:delete val="1"/>
        <c:majorTickMark val="out"/>
        <c:minorTickMark val="none"/>
        <c:tickLblPos val="nextTo"/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axMin"/>
          <c:max val="9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u="none" baseline="0">
                    <a:latin typeface="Calibri"/>
                    <a:ea typeface="Calibri"/>
                    <a:cs typeface="Calibri"/>
                  </a:rPr>
                  <a:t>Working-age population as % of total population</a:t>
                </a:r>
              </a:p>
            </c:rich>
          </c:tx>
          <c:layout>
            <c:manualLayout>
              <c:xMode val="edge"/>
              <c:yMode val="edge"/>
              <c:x val="0.01125"/>
              <c:y val="0.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4118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75"/>
          <c:y val="0.025"/>
          <c:w val="0.86775"/>
          <c:h val="0.1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fr-FR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Public non-health social protection expenditure on benefits for </a:t>
            </a:r>
            <a:r>
              <a:rPr lang="en-US" cap="none" sz="1800" b="1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persons in working age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(including general social assistance), 2010/2011</a:t>
            </a:r>
          </a:p>
        </c:rich>
      </c:tx>
      <c:layout>
        <c:manualLayout>
          <c:xMode val="edge"/>
          <c:yMode val="edge"/>
          <c:x val="0.020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25"/>
          <c:y val="0.4145"/>
          <c:w val="0.68175"/>
          <c:h val="0.46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'Working age INTRO new'!$C$16</c:f>
              <c:strCache>
                <c:ptCount val="1"/>
                <c:pt idx="0">
                  <c:v>Non-health public social protection expenditure for persons of working age (incl. general social assistance)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age INTRO new'!$A$17:$A$26</c:f>
              <c:strCache/>
            </c:strRef>
          </c:cat>
          <c:val>
            <c:numRef>
              <c:f>'Working age INTRO new'!$C$17:$C$26</c:f>
              <c:numCache/>
            </c:numRef>
          </c:val>
        </c:ser>
        <c:overlap val="100"/>
        <c:gapWidth val="21"/>
        <c:axId val="16824182"/>
        <c:axId val="17199911"/>
      </c:barChart>
      <c:barChart>
        <c:barDir val="bar"/>
        <c:grouping val="stacked"/>
        <c:varyColors val="0"/>
        <c:ser>
          <c:idx val="0"/>
          <c:order val="1"/>
          <c:tx>
            <c:strRef>
              <c:f>'Working age INTRO new'!$B$16</c:f>
              <c:strCache>
                <c:ptCount val="1"/>
                <c:pt idx="0">
                  <c:v>Share of the working-age population in the total population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1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75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age INTRO new'!$A$17:$A$26</c:f>
              <c:strCache/>
            </c:strRef>
          </c:cat>
          <c:val>
            <c:numRef>
              <c:f>'Working age INTRO new'!$B$17:$B$26</c:f>
              <c:numCache/>
            </c:numRef>
          </c:val>
        </c:ser>
        <c:overlap val="100"/>
        <c:gapWidth val="21"/>
        <c:axId val="20581472"/>
        <c:axId val="51015521"/>
      </c:barChart>
      <c:catAx>
        <c:axId val="168241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GDP</a:t>
                </a:r>
              </a:p>
            </c:rich>
          </c:tx>
          <c:layout>
            <c:manualLayout>
              <c:xMode val="edge"/>
              <c:yMode val="edge"/>
              <c:x val="0.524"/>
              <c:y val="0.9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6824182"/>
        <c:crosses val="autoZero"/>
        <c:crossBetween val="between"/>
        <c:dispUnits/>
      </c:valAx>
      <c:catAx>
        <c:axId val="20581472"/>
        <c:scaling>
          <c:orientation val="minMax"/>
        </c:scaling>
        <c:axPos val="r"/>
        <c:delete val="1"/>
        <c:majorTickMark val="out"/>
        <c:minorTickMark val="none"/>
        <c:tickLblPos val="nextTo"/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axMin"/>
          <c:max val="9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u="none" baseline="0">
                    <a:latin typeface="Calibri"/>
                    <a:ea typeface="Calibri"/>
                    <a:cs typeface="Calibri"/>
                  </a:rPr>
                  <a:t>Share of the working-age population in the total population</a:t>
                </a:r>
              </a:p>
            </c:rich>
          </c:tx>
          <c:layout>
            <c:manualLayout>
              <c:xMode val="edge"/>
              <c:yMode val="edge"/>
              <c:x val="0.0265"/>
              <c:y val="0.3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205814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134"/>
          <c:w val="0.88325"/>
          <c:h val="0.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 zoomToFit="1"/>
  </sheetViews>
  <pageMargins left="0.7086614173228347" right="0.7086614173228347" top="1.3385826771653544" bottom="1.3385826771653544" header="0.31496062992125984" footer="0.31496062992125984"/>
  <pageSetup firstPageNumber="1" useFirstPageNumber="1"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0.31475</cdr:y>
    </cdr:from>
    <cdr:to>
      <cdr:x>0.70075</cdr:x>
      <cdr:y>0.365</cdr:y>
    </cdr:to>
    <cdr:sp macro="" textlink="">
      <cdr:nvSpPr>
        <cdr:cNvPr id="2" name="Rectangle 1"/>
        <cdr:cNvSpPr/>
      </cdr:nvSpPr>
      <cdr:spPr>
        <a:xfrm>
          <a:off x="3448050" y="1571625"/>
          <a:ext cx="3057525" cy="2476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0.00625</cdr:x>
      <cdr:y>0.89375</cdr:y>
    </cdr:from>
    <cdr:to>
      <cdr:x>0.33625</cdr:x>
      <cdr:y>0.93525</cdr:y>
    </cdr:to>
    <cdr:sp macro="" textlink="">
      <cdr:nvSpPr>
        <cdr:cNvPr id="3" name="Rectangle 2"/>
        <cdr:cNvSpPr/>
      </cdr:nvSpPr>
      <cdr:spPr>
        <a:xfrm>
          <a:off x="57150" y="4467225"/>
          <a:ext cx="3067050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0.3715</cdr:x>
      <cdr:y>0.31475</cdr:y>
    </cdr:from>
    <cdr:to>
      <cdr:x>0.70075</cdr:x>
      <cdr:y>0.365</cdr:y>
    </cdr:to>
    <cdr:sp macro="" textlink="">
      <cdr:nvSpPr>
        <cdr:cNvPr id="4" name="Rectangle 1"/>
        <cdr:cNvSpPr/>
      </cdr:nvSpPr>
      <cdr:spPr>
        <a:xfrm>
          <a:off x="3448050" y="1571625"/>
          <a:ext cx="3057525" cy="2476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0.00625</cdr:x>
      <cdr:y>0.89375</cdr:y>
    </cdr:from>
    <cdr:to>
      <cdr:x>0.33625</cdr:x>
      <cdr:y>0.93525</cdr:y>
    </cdr:to>
    <cdr:sp macro="" textlink="">
      <cdr:nvSpPr>
        <cdr:cNvPr id="5" name="Rectangle 2"/>
        <cdr:cNvSpPr/>
      </cdr:nvSpPr>
      <cdr:spPr>
        <a:xfrm>
          <a:off x="57150" y="4467225"/>
          <a:ext cx="3067050" cy="209550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000625"/>
    <xdr:graphicFrame macro="">
      <xdr:nvGraphicFramePr>
        <xdr:cNvPr id="2" name="Chart 1"/>
        <xdr:cNvGraphicFramePr/>
      </xdr:nvGraphicFramePr>
      <xdr:xfrm>
        <a:off x="0" y="0"/>
        <a:ext cx="92868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0.353</cdr:y>
    </cdr:from>
    <cdr:to>
      <cdr:x>0.74175</cdr:x>
      <cdr:y>0.40325</cdr:y>
    </cdr:to>
    <cdr:sp macro="" textlink="">
      <cdr:nvSpPr>
        <cdr:cNvPr id="2" name="Rectangle 1"/>
        <cdr:cNvSpPr/>
      </cdr:nvSpPr>
      <cdr:spPr>
        <a:xfrm>
          <a:off x="4143375" y="2038350"/>
          <a:ext cx="3752850" cy="29527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0.013</cdr:x>
      <cdr:y>0.9055</cdr:y>
    </cdr:from>
    <cdr:to>
      <cdr:x>0.36875</cdr:x>
      <cdr:y>0.947</cdr:y>
    </cdr:to>
    <cdr:sp macro="" textlink="">
      <cdr:nvSpPr>
        <cdr:cNvPr id="3" name="Rectangle 2"/>
        <cdr:cNvSpPr/>
      </cdr:nvSpPr>
      <cdr:spPr>
        <a:xfrm>
          <a:off x="133350" y="5238750"/>
          <a:ext cx="3790950" cy="2381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35</xdr:row>
      <xdr:rowOff>142875</xdr:rowOff>
    </xdr:from>
    <xdr:to>
      <xdr:col>10</xdr:col>
      <xdr:colOff>638175</xdr:colOff>
      <xdr:row>66</xdr:row>
      <xdr:rowOff>28575</xdr:rowOff>
    </xdr:to>
    <xdr:graphicFrame macro="">
      <xdr:nvGraphicFramePr>
        <xdr:cNvPr id="6" name="Graphique 4"/>
        <xdr:cNvGraphicFramePr/>
      </xdr:nvGraphicFramePr>
      <xdr:xfrm>
        <a:off x="342900" y="8343900"/>
        <a:ext cx="106489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nnet@ilo.or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1"/>
  <sheetViews>
    <sheetView zoomScale="75" zoomScaleNormal="75" workbookViewId="0" topLeftCell="A40">
      <selection activeCell="A26" sqref="A26"/>
    </sheetView>
  </sheetViews>
  <sheetFormatPr defaultColWidth="11.421875" defaultRowHeight="15" zeroHeight="1"/>
  <cols>
    <col min="1" max="1" width="35.140625" style="1" customWidth="1"/>
    <col min="2" max="2" width="17.421875" style="1" customWidth="1"/>
    <col min="3" max="3" width="18.421875" style="1" customWidth="1"/>
    <col min="4" max="4" width="17.421875" style="1" customWidth="1"/>
    <col min="5" max="5" width="19.00390625" style="1" customWidth="1"/>
    <col min="6" max="6" width="2.140625" style="1" customWidth="1"/>
    <col min="7" max="16384" width="11.421875" style="1" customWidth="1"/>
  </cols>
  <sheetData>
    <row r="1" spans="1:2" ht="18.75">
      <c r="A1" s="2" t="s">
        <v>28</v>
      </c>
      <c r="B1" s="2"/>
    </row>
    <row r="2" spans="1:2" ht="15.75">
      <c r="A2" s="3" t="s">
        <v>22</v>
      </c>
      <c r="B2" s="3"/>
    </row>
    <row r="3" ht="15"/>
    <row r="4" spans="1:15" ht="64.5">
      <c r="A4" s="4"/>
      <c r="B4" s="4"/>
      <c r="C4" s="4" t="s">
        <v>27</v>
      </c>
      <c r="D4" s="4" t="s">
        <v>26</v>
      </c>
      <c r="E4" s="4" t="s">
        <v>12</v>
      </c>
      <c r="G4" s="4" t="s">
        <v>16</v>
      </c>
      <c r="H4" s="4" t="s">
        <v>21</v>
      </c>
      <c r="I4" s="4" t="s">
        <v>15</v>
      </c>
      <c r="J4" s="4" t="s">
        <v>17</v>
      </c>
      <c r="K4" s="4" t="s">
        <v>18</v>
      </c>
      <c r="L4" s="4" t="s">
        <v>19</v>
      </c>
      <c r="M4" s="4" t="s">
        <v>10</v>
      </c>
      <c r="N4" s="4" t="s">
        <v>20</v>
      </c>
      <c r="O4" s="4" t="s">
        <v>7</v>
      </c>
    </row>
    <row r="5" spans="1:15" ht="15">
      <c r="A5" s="5" t="s">
        <v>13</v>
      </c>
      <c r="B5" s="5"/>
      <c r="C5" s="6">
        <v>0.4333</v>
      </c>
      <c r="D5" s="6">
        <v>2.957</v>
      </c>
      <c r="E5" s="6">
        <v>3.3903</v>
      </c>
      <c r="G5" s="6">
        <v>1.9583</v>
      </c>
      <c r="H5" s="6">
        <v>0.7722</v>
      </c>
      <c r="I5" s="6">
        <v>0.231</v>
      </c>
      <c r="J5" s="6">
        <v>0.00034</v>
      </c>
      <c r="K5" s="6">
        <v>0.10757</v>
      </c>
      <c r="L5" s="6">
        <v>0.10083</v>
      </c>
      <c r="M5" s="6">
        <v>0.2023</v>
      </c>
      <c r="N5" s="6">
        <v>0.0734</v>
      </c>
      <c r="O5" s="6">
        <v>3.3903</v>
      </c>
    </row>
    <row r="6" spans="1:15" ht="15">
      <c r="A6" s="7" t="s">
        <v>23</v>
      </c>
      <c r="B6" s="7"/>
      <c r="C6" s="8">
        <v>0.9981</v>
      </c>
      <c r="D6" s="8">
        <v>2.246</v>
      </c>
      <c r="E6" s="8">
        <v>3.2441</v>
      </c>
      <c r="G6" s="8">
        <v>1.3098</v>
      </c>
      <c r="H6" s="8">
        <v>0.8017</v>
      </c>
      <c r="I6" s="8">
        <v>0.5914</v>
      </c>
      <c r="J6" s="8">
        <v>0.00501</v>
      </c>
      <c r="K6" s="8">
        <v>0.34824</v>
      </c>
      <c r="L6" s="8">
        <v>0.2345</v>
      </c>
      <c r="M6" s="8">
        <v>0.4067</v>
      </c>
      <c r="N6" s="8">
        <v>0.1625</v>
      </c>
      <c r="O6" s="8">
        <v>3.2441</v>
      </c>
    </row>
    <row r="7" spans="1:15" ht="15">
      <c r="A7" s="7" t="s">
        <v>24</v>
      </c>
      <c r="B7" s="7"/>
      <c r="C7" s="8">
        <v>2.9865</v>
      </c>
      <c r="D7" s="8">
        <v>6.596500000000001</v>
      </c>
      <c r="E7" s="8">
        <v>9.583</v>
      </c>
      <c r="G7" s="8">
        <v>2.408</v>
      </c>
      <c r="H7" s="8">
        <v>3.8846</v>
      </c>
      <c r="I7" s="8">
        <v>1.8452</v>
      </c>
      <c r="J7" s="8">
        <v>0.17376</v>
      </c>
      <c r="K7" s="8">
        <v>0.13988</v>
      </c>
      <c r="L7" s="8">
        <v>1.52367</v>
      </c>
      <c r="M7" s="8">
        <v>1.1413</v>
      </c>
      <c r="N7" s="8">
        <v>0.4028</v>
      </c>
      <c r="O7" s="8">
        <v>9.583</v>
      </c>
    </row>
    <row r="8" spans="1:15" ht="15">
      <c r="A8" s="9" t="s">
        <v>14</v>
      </c>
      <c r="B8" s="9"/>
      <c r="C8" s="10">
        <v>4.4432</v>
      </c>
      <c r="D8" s="10">
        <v>17.7927</v>
      </c>
      <c r="E8" s="10">
        <v>22.2359</v>
      </c>
      <c r="G8" s="10">
        <v>7.5182</v>
      </c>
      <c r="H8" s="10">
        <v>8.9218</v>
      </c>
      <c r="I8" s="10">
        <v>3.5881</v>
      </c>
      <c r="J8" s="10">
        <v>1.08323</v>
      </c>
      <c r="K8" s="10">
        <v>0.45428</v>
      </c>
      <c r="L8" s="10">
        <v>2.05049</v>
      </c>
      <c r="M8" s="10">
        <v>0.8551</v>
      </c>
      <c r="N8" s="10">
        <v>1.3729</v>
      </c>
      <c r="O8" s="10">
        <v>22.2359</v>
      </c>
    </row>
    <row r="9" spans="1:15" ht="15">
      <c r="A9" s="10" t="s">
        <v>36</v>
      </c>
      <c r="B9" s="10"/>
      <c r="C9" s="10">
        <v>2.2486</v>
      </c>
      <c r="D9" s="10">
        <v>6.4979</v>
      </c>
      <c r="E9" s="24">
        <v>8.7465</v>
      </c>
      <c r="G9" s="10">
        <v>2.8062</v>
      </c>
      <c r="H9" s="10">
        <v>3.2847</v>
      </c>
      <c r="I9" s="10">
        <v>1.5141</v>
      </c>
      <c r="J9" s="10">
        <v>0.24408</v>
      </c>
      <c r="K9" s="10">
        <v>0.2614</v>
      </c>
      <c r="L9" s="10">
        <v>1.00192</v>
      </c>
      <c r="M9" s="10">
        <v>0.7345</v>
      </c>
      <c r="N9" s="10">
        <v>0.441</v>
      </c>
      <c r="O9" s="10">
        <v>8.7465</v>
      </c>
    </row>
    <row r="10" ht="15">
      <c r="E10" s="25"/>
    </row>
    <row r="11" ht="15"/>
    <row r="12" ht="15"/>
    <row r="13" spans="1:15" ht="15.75">
      <c r="A13" s="3" t="s">
        <v>25</v>
      </c>
      <c r="B13" s="3"/>
      <c r="C13" s="11"/>
      <c r="D13" s="12"/>
      <c r="E13" s="11"/>
      <c r="G13" s="11"/>
      <c r="H13" s="12"/>
      <c r="I13" s="12"/>
      <c r="J13" s="12"/>
      <c r="K13" s="12"/>
      <c r="L13" s="12"/>
      <c r="M13" s="12"/>
      <c r="N13" s="12"/>
      <c r="O13" s="12"/>
    </row>
    <row r="14" spans="1:15" ht="15">
      <c r="A14" s="13"/>
      <c r="B14" s="13"/>
      <c r="C14" s="11"/>
      <c r="D14" s="12"/>
      <c r="E14" s="11"/>
      <c r="G14" s="11"/>
      <c r="H14" s="12"/>
      <c r="I14" s="12"/>
      <c r="J14" s="12"/>
      <c r="K14" s="12"/>
      <c r="L14" s="12"/>
      <c r="M14" s="12"/>
      <c r="N14" s="12"/>
      <c r="O14" s="12"/>
    </row>
    <row r="15" spans="1:15" ht="15">
      <c r="A15" s="4"/>
      <c r="B15" s="4"/>
      <c r="C15" s="14"/>
      <c r="D15" s="15"/>
      <c r="E15" s="15"/>
      <c r="G15" s="15"/>
      <c r="H15" s="14"/>
      <c r="I15" s="16"/>
      <c r="J15" s="16" t="s">
        <v>15</v>
      </c>
      <c r="K15" s="16"/>
      <c r="L15" s="16"/>
      <c r="M15" s="16"/>
      <c r="N15" s="14"/>
      <c r="O15" s="14"/>
    </row>
    <row r="16" spans="1:17" ht="102.75">
      <c r="A16" s="4"/>
      <c r="B16" s="4" t="s">
        <v>33</v>
      </c>
      <c r="C16" s="4" t="s">
        <v>34</v>
      </c>
      <c r="D16" s="4" t="s">
        <v>30</v>
      </c>
      <c r="E16" s="4" t="s">
        <v>12</v>
      </c>
      <c r="G16" s="4" t="s">
        <v>16</v>
      </c>
      <c r="H16" s="4" t="s">
        <v>11</v>
      </c>
      <c r="I16" s="4" t="s">
        <v>15</v>
      </c>
      <c r="J16" s="4" t="s">
        <v>17</v>
      </c>
      <c r="K16" s="4" t="s">
        <v>18</v>
      </c>
      <c r="L16" s="4" t="s">
        <v>19</v>
      </c>
      <c r="M16" s="4" t="s">
        <v>10</v>
      </c>
      <c r="N16" s="4" t="s">
        <v>20</v>
      </c>
      <c r="O16" s="4" t="s">
        <v>12</v>
      </c>
      <c r="Q16" s="1" t="s">
        <v>29</v>
      </c>
    </row>
    <row r="17" spans="1:17" ht="15" hidden="1">
      <c r="A17" s="5" t="s">
        <v>1</v>
      </c>
      <c r="B17" s="6">
        <v>53.8972</v>
      </c>
      <c r="C17" s="21">
        <v>0.492</v>
      </c>
      <c r="D17" s="21">
        <f>H17+N17</f>
        <v>1.2011</v>
      </c>
      <c r="E17" s="21">
        <v>4.33224</v>
      </c>
      <c r="G17" s="17">
        <v>2.6392</v>
      </c>
      <c r="H17" s="17">
        <v>1.0618</v>
      </c>
      <c r="I17" s="17">
        <v>0.3385</v>
      </c>
      <c r="J17" s="17">
        <v>0.01211</v>
      </c>
      <c r="K17" s="17">
        <v>0.00053</v>
      </c>
      <c r="L17" s="17">
        <v>0.30716</v>
      </c>
      <c r="M17" s="17">
        <v>0.1535</v>
      </c>
      <c r="N17" s="17">
        <v>0.1393</v>
      </c>
      <c r="O17" s="17">
        <v>4.33224</v>
      </c>
      <c r="Q17" s="20">
        <f>C17/(C17+D17)</f>
        <v>0.2905912232000472</v>
      </c>
    </row>
    <row r="18" spans="1:17" ht="15">
      <c r="A18" s="7" t="s">
        <v>8</v>
      </c>
      <c r="B18" s="8">
        <v>56.0832</v>
      </c>
      <c r="C18" s="22">
        <v>0.5291</v>
      </c>
      <c r="D18" s="21">
        <f aca="true" t="shared" si="0" ref="D18:D26">H18+N18</f>
        <v>1.4584</v>
      </c>
      <c r="E18" s="22">
        <v>4.5934</v>
      </c>
      <c r="G18" s="18">
        <v>2.6059</v>
      </c>
      <c r="H18" s="18">
        <v>1.3046</v>
      </c>
      <c r="I18" s="18">
        <v>0.3658</v>
      </c>
      <c r="J18" s="18">
        <v>0.01247</v>
      </c>
      <c r="K18" s="18">
        <v>0.0005</v>
      </c>
      <c r="L18" s="18">
        <v>0.33526</v>
      </c>
      <c r="M18" s="18">
        <v>0.1633</v>
      </c>
      <c r="N18" s="18">
        <v>0.1538</v>
      </c>
      <c r="O18" s="18">
        <v>4.5934</v>
      </c>
      <c r="Q18" s="20">
        <f aca="true" t="shared" si="1" ref="Q18:Q26">C18/(C18+D18)</f>
        <v>0.26621383647798746</v>
      </c>
    </row>
    <row r="19" spans="1:17" ht="15">
      <c r="A19" s="7" t="s">
        <v>5</v>
      </c>
      <c r="B19" s="8">
        <v>68.3551</v>
      </c>
      <c r="C19" s="22">
        <v>1.5274999999999999</v>
      </c>
      <c r="D19" s="21">
        <f t="shared" si="0"/>
        <v>2.2033</v>
      </c>
      <c r="E19" s="22">
        <v>5.36437</v>
      </c>
      <c r="G19" s="18">
        <v>1.6336</v>
      </c>
      <c r="H19" s="18">
        <v>1.9747</v>
      </c>
      <c r="I19" s="18">
        <v>1.0972</v>
      </c>
      <c r="J19" s="18">
        <v>0.08267</v>
      </c>
      <c r="K19" s="18">
        <v>0.31965</v>
      </c>
      <c r="L19" s="18">
        <v>0.69484</v>
      </c>
      <c r="M19" s="18">
        <v>0.4303</v>
      </c>
      <c r="N19" s="18">
        <v>0.2286</v>
      </c>
      <c r="O19" s="18">
        <v>5.36437</v>
      </c>
      <c r="Q19" s="20">
        <f t="shared" si="1"/>
        <v>0.40942961295164576</v>
      </c>
    </row>
    <row r="20" spans="1:17" ht="15">
      <c r="A20" s="7" t="s">
        <v>2</v>
      </c>
      <c r="B20" s="8">
        <v>66.9525</v>
      </c>
      <c r="C20" s="22">
        <v>3.9295999999999998</v>
      </c>
      <c r="D20" s="21">
        <f t="shared" si="0"/>
        <v>7.3468</v>
      </c>
      <c r="E20" s="22">
        <v>19.78868</v>
      </c>
      <c r="G20" s="18">
        <v>8.5123</v>
      </c>
      <c r="H20" s="18">
        <v>6.6396</v>
      </c>
      <c r="I20" s="18">
        <v>2.7959</v>
      </c>
      <c r="J20" s="18">
        <v>1.09939</v>
      </c>
      <c r="K20" s="18">
        <v>0.1502</v>
      </c>
      <c r="L20" s="18">
        <v>1.54628</v>
      </c>
      <c r="M20" s="18">
        <v>1.1337</v>
      </c>
      <c r="N20" s="18">
        <v>0.7072</v>
      </c>
      <c r="O20" s="18">
        <v>19.78868</v>
      </c>
      <c r="Q20" s="20">
        <f t="shared" si="1"/>
        <v>0.34848001135114043</v>
      </c>
    </row>
    <row r="21" spans="1:17" ht="15" hidden="1">
      <c r="A21" s="7" t="s">
        <v>0</v>
      </c>
      <c r="B21" s="8">
        <v>63.9312</v>
      </c>
      <c r="C21" s="22">
        <v>1.0997</v>
      </c>
      <c r="D21" s="21">
        <f t="shared" si="0"/>
        <v>5.4186</v>
      </c>
      <c r="E21" s="22">
        <v>8.61213</v>
      </c>
      <c r="G21" s="18">
        <v>2.0938</v>
      </c>
      <c r="H21" s="18">
        <v>5.0412</v>
      </c>
      <c r="I21" s="18">
        <v>0.7857</v>
      </c>
      <c r="J21" s="18">
        <v>0.01806</v>
      </c>
      <c r="K21" s="18">
        <v>0</v>
      </c>
      <c r="L21" s="18">
        <v>0.7676</v>
      </c>
      <c r="M21" s="18">
        <v>0.314</v>
      </c>
      <c r="N21" s="18">
        <v>0.3774</v>
      </c>
      <c r="O21" s="18">
        <v>8.61213</v>
      </c>
      <c r="Q21" s="20">
        <f t="shared" si="1"/>
        <v>0.16870963287973856</v>
      </c>
    </row>
    <row r="22" spans="1:17" ht="15">
      <c r="A22" s="7" t="s">
        <v>6</v>
      </c>
      <c r="B22" s="8">
        <v>66.6972</v>
      </c>
      <c r="C22" s="22">
        <v>5.1109</v>
      </c>
      <c r="D22" s="21">
        <f t="shared" si="0"/>
        <v>4.7789</v>
      </c>
      <c r="E22" s="22">
        <v>11.99586</v>
      </c>
      <c r="G22" s="18">
        <v>2.1062</v>
      </c>
      <c r="H22" s="18">
        <v>3.9947</v>
      </c>
      <c r="I22" s="18">
        <v>1.6284</v>
      </c>
      <c r="J22" s="18">
        <v>0.2174</v>
      </c>
      <c r="K22" s="18">
        <v>0.00942</v>
      </c>
      <c r="L22" s="18">
        <v>1.40163</v>
      </c>
      <c r="M22" s="18">
        <v>3.4825</v>
      </c>
      <c r="N22" s="18">
        <v>0.7842</v>
      </c>
      <c r="O22" s="18">
        <v>11.99586</v>
      </c>
      <c r="Q22" s="20">
        <f t="shared" si="1"/>
        <v>0.5167849703735161</v>
      </c>
    </row>
    <row r="23" spans="1:17" ht="15">
      <c r="A23" s="7" t="s">
        <v>9</v>
      </c>
      <c r="B23" s="8">
        <v>65.7596</v>
      </c>
      <c r="C23" s="22">
        <v>4.7626</v>
      </c>
      <c r="D23" s="21">
        <f t="shared" si="0"/>
        <v>5.3114</v>
      </c>
      <c r="E23" s="22">
        <v>13.90624</v>
      </c>
      <c r="G23" s="18">
        <v>3.8324</v>
      </c>
      <c r="H23" s="18">
        <v>4.656</v>
      </c>
      <c r="I23" s="18">
        <v>2.0208</v>
      </c>
      <c r="J23" s="18">
        <v>0.25742</v>
      </c>
      <c r="K23" s="18">
        <v>0.11364</v>
      </c>
      <c r="L23" s="18">
        <v>1.64976</v>
      </c>
      <c r="M23" s="18">
        <v>2.7418</v>
      </c>
      <c r="N23" s="18">
        <v>0.6554</v>
      </c>
      <c r="O23" s="18">
        <v>13.90624</v>
      </c>
      <c r="Q23" s="20">
        <f t="shared" si="1"/>
        <v>0.47276156442326783</v>
      </c>
    </row>
    <row r="24" spans="1:17" ht="15">
      <c r="A24" s="7" t="s">
        <v>4</v>
      </c>
      <c r="B24" s="8">
        <v>70.6754</v>
      </c>
      <c r="C24" s="22">
        <v>4.3411</v>
      </c>
      <c r="D24" s="21">
        <f t="shared" si="0"/>
        <v>9.8773</v>
      </c>
      <c r="E24" s="22">
        <v>18.90836</v>
      </c>
      <c r="G24" s="18">
        <v>4.6899</v>
      </c>
      <c r="H24" s="18">
        <v>9.0801</v>
      </c>
      <c r="I24" s="18">
        <v>3.0383</v>
      </c>
      <c r="J24" s="18">
        <v>0.30975</v>
      </c>
      <c r="K24" s="18">
        <v>0.10281</v>
      </c>
      <c r="L24" s="18">
        <v>2.51094</v>
      </c>
      <c r="M24" s="18">
        <v>1.3028</v>
      </c>
      <c r="N24" s="18">
        <v>0.7972</v>
      </c>
      <c r="O24" s="18">
        <v>18.90836</v>
      </c>
      <c r="Q24" s="20">
        <f t="shared" si="1"/>
        <v>0.30531564733022004</v>
      </c>
    </row>
    <row r="25" spans="1:17" ht="15">
      <c r="A25" s="7" t="s">
        <v>3</v>
      </c>
      <c r="B25" s="8">
        <v>65.6337</v>
      </c>
      <c r="C25" s="22">
        <v>5.9327000000000005</v>
      </c>
      <c r="D25" s="21">
        <f t="shared" si="0"/>
        <v>13.2637</v>
      </c>
      <c r="E25" s="22">
        <v>27.08982</v>
      </c>
      <c r="G25" s="18">
        <v>7.8935</v>
      </c>
      <c r="H25" s="18">
        <v>11.0814</v>
      </c>
      <c r="I25" s="18">
        <v>5.0086</v>
      </c>
      <c r="J25" s="18">
        <v>1.46325</v>
      </c>
      <c r="K25" s="18">
        <v>0.76189</v>
      </c>
      <c r="L25" s="18">
        <v>2.78346</v>
      </c>
      <c r="M25" s="18">
        <v>0.9241</v>
      </c>
      <c r="N25" s="18">
        <v>2.1823</v>
      </c>
      <c r="O25" s="18">
        <v>27.08982</v>
      </c>
      <c r="Q25" s="20">
        <f t="shared" si="1"/>
        <v>0.30905273905523956</v>
      </c>
    </row>
    <row r="26" spans="1:17" ht="15">
      <c r="A26" s="10" t="s">
        <v>36</v>
      </c>
      <c r="B26" s="10">
        <v>66.3719</v>
      </c>
      <c r="C26" s="23">
        <v>2.3008</v>
      </c>
      <c r="D26" s="21">
        <f t="shared" si="0"/>
        <v>3.8074999999999997</v>
      </c>
      <c r="E26" s="23">
        <v>8.98516</v>
      </c>
      <c r="G26" s="19">
        <v>2.8768</v>
      </c>
      <c r="H26" s="19">
        <v>3.3606</v>
      </c>
      <c r="I26" s="19">
        <v>1.5416</v>
      </c>
      <c r="J26" s="19">
        <v>0.24783</v>
      </c>
      <c r="K26" s="19">
        <v>0.26754</v>
      </c>
      <c r="L26" s="19">
        <v>1.01829</v>
      </c>
      <c r="M26" s="19">
        <v>0.7592</v>
      </c>
      <c r="N26" s="19">
        <v>0.4469</v>
      </c>
      <c r="O26" s="19">
        <v>8.98516</v>
      </c>
      <c r="Q26" s="20">
        <f t="shared" si="1"/>
        <v>0.37666781264836374</v>
      </c>
    </row>
    <row r="27" ht="15"/>
    <row r="28" ht="15"/>
    <row r="29" ht="15"/>
    <row r="30" ht="15"/>
    <row r="31" spans="1:3" ht="23.25">
      <c r="A31" s="26" t="s">
        <v>31</v>
      </c>
      <c r="C31" s="27" t="s">
        <v>32</v>
      </c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A71" s="28" t="s">
        <v>35</v>
      </c>
    </row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</sheetData>
  <hyperlinks>
    <hyperlink ref="A71" r:id="rId1" display="Updated fb 04/04/2014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Florence</cp:lastModifiedBy>
  <dcterms:created xsi:type="dcterms:W3CDTF">2012-09-07T19:30:19Z</dcterms:created>
  <dcterms:modified xsi:type="dcterms:W3CDTF">2014-06-07T19:12:16Z</dcterms:modified>
  <cp:category/>
  <cp:version/>
  <cp:contentType/>
  <cp:contentStatus/>
</cp:coreProperties>
</file>