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135" windowWidth="20055" windowHeight="7170" activeTab="1"/>
  </bookViews>
  <sheets>
    <sheet name="G_Child cash ben statutory HDI" sheetId="7" r:id="rId1"/>
    <sheet name="G_Child cash ben statutory Inc" sheetId="8" r:id="rId2"/>
    <sheet name="Data" sheetId="1" r:id="rId3"/>
    <sheet name="Notes" sheetId="2" r:id="rId4"/>
    <sheet name="Feuil3" sheetId="3" r:id="rId5"/>
  </sheets>
  <definedNames/>
  <calcPr calcId="124519"/>
</workbook>
</file>

<file path=xl/sharedStrings.xml><?xml version="1.0" encoding="utf-8"?>
<sst xmlns="http://schemas.openxmlformats.org/spreadsheetml/2006/main" count="130" uniqueCount="41">
  <si>
    <t>Very High Human Development</t>
  </si>
  <si>
    <t>High Human Development</t>
  </si>
  <si>
    <t>Medium Human Development</t>
  </si>
  <si>
    <t>Low Human Development</t>
  </si>
  <si>
    <t>Total</t>
  </si>
  <si>
    <t>Type of programme</t>
  </si>
  <si>
    <t>Source: Social security programs throughout the world (http://www.ssa.gov/policy/docs/progdesc/ssptw/)</t>
  </si>
  <si>
    <t>Low-income economies ($1,005 or less)</t>
  </si>
  <si>
    <t>Lower-middle-income economies ($1,006 to $3,975)</t>
  </si>
  <si>
    <t>Upper-middle-income economies ($3,976 to $12,275)</t>
  </si>
  <si>
    <t>High-income economies ($12,276 or more)</t>
  </si>
  <si>
    <t>Statutory child social protection (cash benefit) by main income level groups</t>
  </si>
  <si>
    <r>
      <t xml:space="preserve">The general purpose of family allowance programs is to provide additional income for families with young children to meet at least part of the added costs of their support. These programs may either be integrated with other social security measures or kept entirely separate. In this report, family allowances primarily include </t>
    </r>
    <r>
      <rPr>
        <b/>
        <i/>
        <sz val="11"/>
        <color theme="1"/>
        <rFont val="Calibri"/>
        <family val="2"/>
        <scheme val="minor"/>
      </rPr>
      <t>regular cash</t>
    </r>
    <r>
      <rPr>
        <sz val="11"/>
        <color theme="1"/>
        <rFont val="Calibri"/>
        <family val="2"/>
        <scheme val="minor"/>
      </rPr>
      <t xml:space="preserve"> payments to families with children. In some countries, they also include </t>
    </r>
    <r>
      <rPr>
        <i/>
        <sz val="11"/>
        <color theme="1"/>
        <rFont val="Calibri"/>
        <family val="2"/>
        <scheme val="minor"/>
      </rPr>
      <t>school grants, birth grants, maternal and child health services</t>
    </r>
    <r>
      <rPr>
        <sz val="11"/>
        <color theme="1"/>
        <rFont val="Calibri"/>
        <family val="2"/>
        <scheme val="minor"/>
      </rPr>
      <t>, and allowances for adult dependents.
Most industrialized countries have family allowance programs that originated in Europe in the 19th century when some large companies began paying premiums to workers with large families. The idea spread gradually, and several European countries enacted programs during the 1920s and 1930s. Most programs in operation today, however, have been in place since 1945.</t>
    </r>
  </si>
  <si>
    <t>From Social security programs throughout the world publication</t>
  </si>
  <si>
    <t xml:space="preserve">Base: </t>
  </si>
  <si>
    <t>Total number of countries</t>
  </si>
  <si>
    <t>Statutory child social protection (cash benefit) by HDI groups</t>
  </si>
  <si>
    <t>Employees</t>
  </si>
  <si>
    <t>Contribution</t>
  </si>
  <si>
    <t>Self-employed</t>
  </si>
  <si>
    <t>Schemes exists but not covered</t>
  </si>
  <si>
    <t>No contribution</t>
  </si>
  <si>
    <t>Employer</t>
  </si>
  <si>
    <t>Whole cost</t>
  </si>
  <si>
    <t>Contribution but not all whole cost</t>
  </si>
  <si>
    <t>Government</t>
  </si>
  <si>
    <t>Contribution (range 1% to 8% of payroll)</t>
  </si>
  <si>
    <t>Employee</t>
  </si>
  <si>
    <t>Self employed</t>
  </si>
  <si>
    <t>Governement</t>
  </si>
  <si>
    <t>Contribtution | Whole cost</t>
  </si>
  <si>
    <t>Very high HDI</t>
  </si>
  <si>
    <t>High HDI</t>
  </si>
  <si>
    <t>Medium HDI</t>
  </si>
  <si>
    <t>Low HDI</t>
  </si>
  <si>
    <t>Sources of financing</t>
  </si>
  <si>
    <t>Child cash benefits | Statutory provision regarding financing sources</t>
  </si>
  <si>
    <t>Low-income economies</t>
  </si>
  <si>
    <t>Middle-income economies</t>
  </si>
  <si>
    <t>High-income economies</t>
  </si>
  <si>
    <t>Contribution | but not whole cost</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</si>
</sst>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0"/>
      <name val="Arial"/>
      <family val="2"/>
    </font>
    <font>
      <sz val="14"/>
      <color theme="1"/>
      <name val="Calibri"/>
      <family val="2"/>
      <scheme val="minor"/>
    </font>
    <font>
      <sz val="12"/>
      <color theme="1"/>
      <name val="Calibri"/>
      <family val="2"/>
      <scheme val="minor"/>
    </font>
    <font>
      <b/>
      <i/>
      <sz val="11"/>
      <color theme="1"/>
      <name val="Calibri"/>
      <family val="2"/>
      <scheme val="minor"/>
    </font>
    <font>
      <i/>
      <sz val="11"/>
      <color theme="1"/>
      <name val="Calibri"/>
      <family val="2"/>
      <scheme val="minor"/>
    </font>
    <font>
      <sz val="12"/>
      <name val="Calibri"/>
      <family val="2"/>
    </font>
    <font>
      <sz val="14"/>
      <name val="Calibri"/>
      <family val="2"/>
    </font>
    <font>
      <sz val="9"/>
      <name val="Calibri"/>
      <family val="2"/>
    </font>
  </fonts>
  <fills count="4">
    <fill>
      <patternFill/>
    </fill>
    <fill>
      <patternFill patternType="gray125"/>
    </fill>
    <fill>
      <patternFill patternType="solid">
        <fgColor theme="0"/>
        <bgColor indexed="64"/>
      </patternFill>
    </fill>
    <fill>
      <patternFill patternType="solid">
        <fgColor theme="2" tint="-0.09994000196456909"/>
        <bgColor indexed="64"/>
      </patternFill>
    </fill>
  </fills>
  <borders count="9">
    <border>
      <left/>
      <right/>
      <top/>
      <bottom/>
      <diagonal/>
    </border>
    <border>
      <left/>
      <right/>
      <top style="thin"/>
      <bottom style="hair"/>
    </border>
    <border>
      <left/>
      <right/>
      <top style="hair"/>
      <bottom style="hair"/>
    </border>
    <border>
      <left/>
      <right/>
      <top style="hair"/>
      <bottom style="thin"/>
    </border>
    <border>
      <left/>
      <right/>
      <top style="hair"/>
      <bottom/>
    </border>
    <border>
      <left/>
      <right/>
      <top style="thin"/>
      <bottom style="thin"/>
    </border>
    <border>
      <left/>
      <right/>
      <top/>
      <bottom style="hair"/>
    </border>
    <border>
      <left/>
      <right/>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30">
    <xf numFmtId="0" fontId="0" fillId="0" borderId="0" xfId="0"/>
    <xf numFmtId="0" fontId="0" fillId="2" borderId="0" xfId="0" applyFill="1"/>
    <xf numFmtId="0" fontId="0" fillId="3" borderId="0" xfId="0" applyFill="1" applyAlignment="1">
      <alignment wrapText="1"/>
    </xf>
    <xf numFmtId="0" fontId="0" fillId="2" borderId="0" xfId="0" applyFill="1" applyAlignment="1">
      <alignment horizontal="right"/>
    </xf>
    <xf numFmtId="0" fontId="0" fillId="3" borderId="0" xfId="0" applyFill="1" applyAlignment="1">
      <alignment horizontal="right" wrapText="1"/>
    </xf>
    <xf numFmtId="0" fontId="0" fillId="2" borderId="1" xfId="0" applyFill="1" applyBorder="1"/>
    <xf numFmtId="164" fontId="0" fillId="2" borderId="1" xfId="20" applyNumberFormat="1" applyFont="1" applyFill="1" applyBorder="1" applyAlignment="1">
      <alignment horizontal="right"/>
    </xf>
    <xf numFmtId="0" fontId="0" fillId="2" borderId="2" xfId="0" applyFill="1" applyBorder="1"/>
    <xf numFmtId="164" fontId="0" fillId="2" borderId="2" xfId="20" applyNumberFormat="1" applyFont="1" applyFill="1" applyBorder="1" applyAlignment="1">
      <alignment horizontal="right"/>
    </xf>
    <xf numFmtId="164" fontId="0" fillId="2" borderId="3" xfId="20" applyNumberFormat="1" applyFont="1" applyFill="1" applyBorder="1" applyAlignment="1">
      <alignment horizontal="right"/>
    </xf>
    <xf numFmtId="0" fontId="2" fillId="2" borderId="0" xfId="0" applyFont="1" applyFill="1"/>
    <xf numFmtId="0" fontId="3" fillId="2" borderId="0" xfId="0" applyFont="1" applyFill="1"/>
    <xf numFmtId="0" fontId="0" fillId="2" borderId="0" xfId="0" applyFill="1" applyAlignment="1">
      <alignment wrapText="1"/>
    </xf>
    <xf numFmtId="0" fontId="0" fillId="2" borderId="4" xfId="0" applyFill="1" applyBorder="1"/>
    <xf numFmtId="164" fontId="0" fillId="2" borderId="4" xfId="20" applyNumberFormat="1" applyFont="1" applyFill="1" applyBorder="1" applyAlignment="1">
      <alignment horizontal="right"/>
    </xf>
    <xf numFmtId="0" fontId="0" fillId="2" borderId="5" xfId="0" applyFill="1" applyBorder="1"/>
    <xf numFmtId="164" fontId="0" fillId="2" borderId="5" xfId="20" applyNumberFormat="1" applyFont="1" applyFill="1" applyBorder="1" applyAlignment="1">
      <alignment horizontal="right"/>
    </xf>
    <xf numFmtId="1" fontId="5" fillId="2" borderId="5" xfId="0" applyNumberFormat="1" applyFont="1" applyFill="1" applyBorder="1"/>
    <xf numFmtId="1" fontId="5" fillId="2" borderId="5" xfId="20" applyNumberFormat="1" applyFont="1" applyFill="1" applyBorder="1" applyAlignment="1">
      <alignment horizontal="right"/>
    </xf>
    <xf numFmtId="0" fontId="0" fillId="2" borderId="6" xfId="0" applyFill="1" applyBorder="1"/>
    <xf numFmtId="164" fontId="0" fillId="2" borderId="6" xfId="20" applyNumberFormat="1" applyFont="1" applyFill="1" applyBorder="1" applyAlignment="1">
      <alignment horizontal="right"/>
    </xf>
    <xf numFmtId="0" fontId="0" fillId="3" borderId="7" xfId="0" applyFill="1" applyBorder="1" applyAlignment="1">
      <alignment horizontal="right" wrapText="1"/>
    </xf>
    <xf numFmtId="0" fontId="0" fillId="3" borderId="7" xfId="0" applyFill="1" applyBorder="1"/>
    <xf numFmtId="0" fontId="0" fillId="3" borderId="8" xfId="0" applyFill="1" applyBorder="1" applyAlignment="1">
      <alignment horizontal="right" wrapText="1"/>
    </xf>
    <xf numFmtId="0" fontId="0" fillId="2" borderId="1" xfId="0" applyFill="1" applyBorder="1" applyAlignment="1">
      <alignment horizontal="right" wrapText="1"/>
    </xf>
    <xf numFmtId="0" fontId="0" fillId="2" borderId="2" xfId="0" applyFill="1" applyBorder="1" applyAlignment="1">
      <alignment horizontal="right" wrapText="1"/>
    </xf>
    <xf numFmtId="0" fontId="0" fillId="2" borderId="3" xfId="0" applyFill="1" applyBorder="1"/>
    <xf numFmtId="0" fontId="0" fillId="2" borderId="0" xfId="0" applyFill="1" applyBorder="1"/>
    <xf numFmtId="0" fontId="0" fillId="2" borderId="0" xfId="0" applyFill="1" applyBorder="1" applyAlignment="1">
      <alignment horizontal="right" wrapText="1"/>
    </xf>
    <xf numFmtId="164" fontId="0" fillId="2" borderId="0" xfId="20" applyNumberFormat="1" applyFont="1" applyFill="1" applyBorder="1" applyAlignment="1">
      <alignment horizontal="right"/>
    </xf>
  </cellXfs>
  <cellStyles count="7">
    <cellStyle name="Normal" xfId="0"/>
    <cellStyle name="Percent" xfId="15"/>
    <cellStyle name="Currency" xfId="16"/>
    <cellStyle name="Currency [0]" xfId="17"/>
    <cellStyle name="Comma" xfId="18"/>
    <cellStyle name="Comma [0]" xfId="19"/>
    <cellStyle name="Pourcentag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b="0" u="none" baseline="0">
                <a:latin typeface="Calibri"/>
                <a:ea typeface="Calibri"/>
                <a:cs typeface="Calibri"/>
              </a:rPr>
              <a:t>Child</a:t>
            </a:r>
            <a:r>
              <a:rPr lang="en-US" cap="none" b="0" u="none" baseline="0">
                <a:latin typeface="Calibri"/>
                <a:ea typeface="Calibri"/>
                <a:cs typeface="Calibri"/>
              </a:rPr>
              <a:t> cash benefits | Existence of statutory social security provisions and financing sources  by Human Development Index  groups (percentage of countries) 2011/2012</a:t>
            </a:r>
          </a:p>
        </c:rich>
      </c:tx>
      <c:layout/>
      <c:overlay val="1"/>
      <c:spPr>
        <a:noFill/>
        <a:ln>
          <a:noFill/>
        </a:ln>
      </c:spPr>
    </c:title>
    <c:plotArea>
      <c:layout>
        <c:manualLayout>
          <c:layoutTarget val="inner"/>
          <c:xMode val="edge"/>
          <c:yMode val="edge"/>
          <c:x val="0.10325"/>
          <c:y val="0.322"/>
          <c:w val="0.8695"/>
          <c:h val="0.50125"/>
        </c:manualLayout>
      </c:layout>
      <c:barChart>
        <c:barDir val="col"/>
        <c:grouping val="percentStacked"/>
        <c:varyColors val="0"/>
        <c:ser>
          <c:idx val="0"/>
          <c:order val="0"/>
          <c:tx>
            <c:strRef>
              <c:f>Data!$B$53</c:f>
              <c:strCache>
                <c:ptCount val="1"/>
                <c:pt idx="0">
                  <c:v>Schemes exists but not covered</c:v>
                </c:pt>
              </c:strCache>
            </c:strRef>
          </c:tx>
          <c:spPr>
            <a:solidFill>
              <a:schemeClr val="bg1">
                <a:lumMod val="8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Data!$C$51:$R$52</c:f>
              <c:multiLvlStrCache/>
            </c:multiLvlStrRef>
          </c:cat>
          <c:val>
            <c:numRef>
              <c:f>Data!$C$53:$R$53</c:f>
              <c:numCache/>
            </c:numRef>
          </c:val>
        </c:ser>
        <c:ser>
          <c:idx val="1"/>
          <c:order val="1"/>
          <c:tx>
            <c:strRef>
              <c:f>Data!$B$54</c:f>
              <c:strCache>
                <c:ptCount val="1"/>
                <c:pt idx="0">
                  <c:v>Contribtution | Whole cost</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Data!$C$51:$R$52</c:f>
              <c:multiLvlStrCache/>
            </c:multiLvlStrRef>
          </c:cat>
          <c:val>
            <c:numRef>
              <c:f>Data!$C$54:$R$54</c:f>
              <c:numCache/>
            </c:numRef>
          </c:val>
        </c:ser>
        <c:ser>
          <c:idx val="2"/>
          <c:order val="2"/>
          <c:tx>
            <c:strRef>
              <c:f>Data!$B$55</c:f>
              <c:strCache>
                <c:ptCount val="1"/>
                <c:pt idx="0">
                  <c:v>Contribution | but not whole cost</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Data!$C$51:$R$52</c:f>
              <c:multiLvlStrCache/>
            </c:multiLvlStrRef>
          </c:cat>
          <c:val>
            <c:numRef>
              <c:f>Data!$C$55:$R$55</c:f>
              <c:numCache/>
            </c:numRef>
          </c:val>
        </c:ser>
        <c:ser>
          <c:idx val="3"/>
          <c:order val="3"/>
          <c:tx>
            <c:strRef>
              <c:f>Data!$B$56</c:f>
              <c:strCache>
                <c:ptCount val="1"/>
                <c:pt idx="0">
                  <c:v>No contribution</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Data!$C$51:$R$52</c:f>
              <c:multiLvlStrCache/>
            </c:multiLvlStrRef>
          </c:cat>
          <c:val>
            <c:numRef>
              <c:f>Data!$C$56:$R$56</c:f>
              <c:numCache/>
            </c:numRef>
          </c:val>
        </c:ser>
        <c:overlap val="100"/>
        <c:gapWidth val="49"/>
        <c:axId val="28189995"/>
        <c:axId val="52383364"/>
      </c:barChart>
      <c:catAx>
        <c:axId val="28189995"/>
        <c:scaling>
          <c:orientation val="minMax"/>
        </c:scaling>
        <c:axPos val="b"/>
        <c:majorGridlines>
          <c:spPr>
            <a:ln>
              <a:gradFill rotWithShape="1">
                <a:gsLst>
                  <a:gs pos="0">
                    <a:srgbClr val="1F497D">
                      <a:lumMod val="40000"/>
                      <a:lumOff val="60000"/>
                      <a:alpha val="56000"/>
                    </a:srgb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gradFill rotWithShape="1">
              <a:gsLst>
                <a:gs pos="54000">
                  <a:srgbClr val="4F81BD">
                    <a:lumMod val="40000"/>
                    <a:lumOff val="60000"/>
                    <a:alpha val="38000"/>
                  </a:srgbClr>
                </a:gs>
                <a:gs pos="50000">
                  <a:srgbClr val="4F81BD">
                    <a:tint val="44500"/>
                    <a:satMod val="160000"/>
                  </a:srgbClr>
                </a:gs>
                <a:gs pos="100000">
                  <a:srgbClr val="4F81BD">
                    <a:tint val="23500"/>
                    <a:satMod val="160000"/>
                  </a:srgbClr>
                </a:gs>
              </a:gsLst>
              <a:lin ang="5400000"/>
            </a:gradFill>
          </a:ln>
        </c:spPr>
        <c:txPr>
          <a:bodyPr/>
          <a:lstStyle/>
          <a:p>
            <a:pPr>
              <a:defRPr lang="en-US" cap="none" sz="900" u="none" baseline="0">
                <a:latin typeface="Calibri"/>
                <a:ea typeface="Calibri"/>
                <a:cs typeface="Calibri"/>
              </a:defRPr>
            </a:pPr>
          </a:p>
        </c:txPr>
        <c:crossAx val="52383364"/>
        <c:crosses val="autoZero"/>
        <c:auto val="1"/>
        <c:lblOffset val="100"/>
        <c:tickLblSkip val="1"/>
        <c:noMultiLvlLbl val="0"/>
      </c:catAx>
      <c:valAx>
        <c:axId val="52383364"/>
        <c:scaling>
          <c:orientation val="minMax"/>
        </c:scaling>
        <c:axPos val="l"/>
        <c:title>
          <c:tx>
            <c:rich>
              <a:bodyPr vert="horz" rot="-5400000" anchor="ctr"/>
              <a:lstStyle/>
              <a:p>
                <a:pPr algn="ctr">
                  <a:defRPr/>
                </a:pPr>
                <a:r>
                  <a:rPr lang="en-US" cap="none" sz="1400" b="0" u="none" baseline="0">
                    <a:latin typeface="Calibri"/>
                    <a:ea typeface="Calibri"/>
                    <a:cs typeface="Calibri"/>
                  </a:rPr>
                  <a:t>Percentage of countries</a:t>
                </a:r>
              </a:p>
            </c:rich>
          </c:tx>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28189995"/>
        <c:crosses val="autoZero"/>
        <c:crossBetween val="between"/>
        <c:dispUnits/>
      </c:valAx>
    </c:plotArea>
    <c:legend>
      <c:legendPos val="r"/>
      <c:layout>
        <c:manualLayout>
          <c:xMode val="edge"/>
          <c:yMode val="edge"/>
          <c:x val="0.1045"/>
          <c:y val="0.19425"/>
          <c:w val="0.7005"/>
          <c:h val="0.103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b="0" u="none" baseline="0">
                <a:latin typeface="Calibri"/>
                <a:ea typeface="Calibri"/>
                <a:cs typeface="Calibri"/>
              </a:rPr>
              <a:t>Child cash benefits | Existence of statutory social security provisions and main groups covered  by level income groups (percentage of countries) 2009/2011</a:t>
            </a:r>
          </a:p>
        </c:rich>
      </c:tx>
      <c:layout/>
      <c:overlay val="1"/>
      <c:spPr>
        <a:noFill/>
        <a:ln>
          <a:noFill/>
        </a:ln>
      </c:spPr>
    </c:title>
    <c:plotArea>
      <c:layout>
        <c:manualLayout>
          <c:layoutTarget val="inner"/>
          <c:xMode val="edge"/>
          <c:yMode val="edge"/>
          <c:x val="0.10325"/>
          <c:y val="0.2755"/>
          <c:w val="0.8695"/>
          <c:h val="0.46875"/>
        </c:manualLayout>
      </c:layout>
      <c:barChart>
        <c:barDir val="col"/>
        <c:grouping val="percentStacked"/>
        <c:varyColors val="0"/>
        <c:ser>
          <c:idx val="0"/>
          <c:order val="0"/>
          <c:tx>
            <c:strRef>
              <c:f>Data!$B$66</c:f>
              <c:strCache>
                <c:ptCount val="1"/>
                <c:pt idx="0">
                  <c:v>Schemes exists but not covered</c:v>
                </c:pt>
              </c:strCache>
            </c:strRef>
          </c:tx>
          <c:spPr>
            <a:solidFill>
              <a:schemeClr val="bg1">
                <a:lumMod val="8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Data!$C$64:$N$65</c:f>
              <c:multiLvlStrCache/>
            </c:multiLvlStrRef>
          </c:cat>
          <c:val>
            <c:numRef>
              <c:f>Data!$C$66:$N$66</c:f>
              <c:numCache/>
            </c:numRef>
          </c:val>
        </c:ser>
        <c:ser>
          <c:idx val="1"/>
          <c:order val="1"/>
          <c:tx>
            <c:strRef>
              <c:f>Data!$B$67</c:f>
              <c:strCache>
                <c:ptCount val="1"/>
                <c:pt idx="0">
                  <c:v>Contribtution | Whole cost</c:v>
                </c:pt>
              </c:strCache>
            </c:strRef>
          </c:tx>
          <c:spPr>
            <a:solidFill>
              <a:schemeClr val="accent1">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Data!$C$64:$N$65</c:f>
              <c:multiLvlStrCache/>
            </c:multiLvlStrRef>
          </c:cat>
          <c:val>
            <c:numRef>
              <c:f>Data!$C$67:$N$67</c:f>
              <c:numCache/>
            </c:numRef>
          </c:val>
        </c:ser>
        <c:ser>
          <c:idx val="2"/>
          <c:order val="2"/>
          <c:tx>
            <c:strRef>
              <c:f>Data!$B$68</c:f>
              <c:strCache>
                <c:ptCount val="1"/>
                <c:pt idx="0">
                  <c:v>Contribution | but not whole cost</c:v>
                </c:pt>
              </c:strCache>
            </c:strRef>
          </c:tx>
          <c:spPr>
            <a:solidFill>
              <a:schemeClr val="accent1">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Data!$C$64:$N$65</c:f>
              <c:multiLvlStrCache/>
            </c:multiLvlStrRef>
          </c:cat>
          <c:val>
            <c:numRef>
              <c:f>Data!$C$68:$N$68</c:f>
              <c:numCache/>
            </c:numRef>
          </c:val>
        </c:ser>
        <c:ser>
          <c:idx val="3"/>
          <c:order val="3"/>
          <c:tx>
            <c:strRef>
              <c:f>Data!$B$69</c:f>
              <c:strCache>
                <c:ptCount val="1"/>
                <c:pt idx="0">
                  <c:v>No contribution</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Data!$C$64:$N$65</c:f>
              <c:multiLvlStrCache/>
            </c:multiLvlStrRef>
          </c:cat>
          <c:val>
            <c:numRef>
              <c:f>Data!$C$69:$N$69</c:f>
              <c:numCache/>
            </c:numRef>
          </c:val>
        </c:ser>
        <c:overlap val="100"/>
        <c:gapWidth val="49"/>
        <c:axId val="1688229"/>
        <c:axId val="15194062"/>
      </c:barChart>
      <c:catAx>
        <c:axId val="1688229"/>
        <c:scaling>
          <c:orientation val="minMax"/>
        </c:scaling>
        <c:axPos val="b"/>
        <c:majorGridlines>
          <c:spPr>
            <a:ln>
              <a:gradFill rotWithShape="1">
                <a:gsLst>
                  <a:gs pos="0">
                    <a:srgbClr val="1F497D">
                      <a:lumMod val="40000"/>
                      <a:lumOff val="60000"/>
                      <a:alpha val="56000"/>
                    </a:srgbClr>
                  </a:gs>
                  <a:gs pos="50000">
                    <a:srgbClr val="4F81BD">
                      <a:tint val="44500"/>
                      <a:satMod val="160000"/>
                    </a:srgbClr>
                  </a:gs>
                  <a:gs pos="100000">
                    <a:srgbClr val="4F81BD">
                      <a:tint val="23500"/>
                      <a:satMod val="160000"/>
                    </a:srgbClr>
                  </a:gs>
                </a:gsLst>
                <a:lin ang="5400000"/>
              </a:gradFill>
            </a:ln>
          </c:spPr>
        </c:majorGridlines>
        <c:delete val="0"/>
        <c:numFmt formatCode="General" sourceLinked="1"/>
        <c:majorTickMark val="out"/>
        <c:minorTickMark val="none"/>
        <c:tickLblPos val="nextTo"/>
        <c:spPr>
          <a:ln>
            <a:gradFill rotWithShape="1">
              <a:gsLst>
                <a:gs pos="54000">
                  <a:srgbClr val="4F81BD">
                    <a:lumMod val="40000"/>
                    <a:lumOff val="60000"/>
                    <a:alpha val="38000"/>
                  </a:srgbClr>
                </a:gs>
                <a:gs pos="50000">
                  <a:srgbClr val="4F81BD">
                    <a:tint val="44500"/>
                    <a:satMod val="160000"/>
                  </a:srgbClr>
                </a:gs>
                <a:gs pos="100000">
                  <a:srgbClr val="4F81BD">
                    <a:tint val="23500"/>
                    <a:satMod val="160000"/>
                  </a:srgbClr>
                </a:gs>
              </a:gsLst>
              <a:lin ang="5400000"/>
            </a:gradFill>
          </a:ln>
        </c:spPr>
        <c:txPr>
          <a:bodyPr/>
          <a:lstStyle/>
          <a:p>
            <a:pPr>
              <a:defRPr lang="en-US" cap="none" sz="1200" u="none" baseline="0">
                <a:latin typeface="Calibri"/>
                <a:ea typeface="Calibri"/>
                <a:cs typeface="Calibri"/>
              </a:defRPr>
            </a:pPr>
          </a:p>
        </c:txPr>
        <c:crossAx val="15194062"/>
        <c:crosses val="autoZero"/>
        <c:auto val="1"/>
        <c:lblOffset val="100"/>
        <c:tickLblSkip val="1"/>
        <c:noMultiLvlLbl val="0"/>
      </c:catAx>
      <c:valAx>
        <c:axId val="15194062"/>
        <c:scaling>
          <c:orientation val="minMax"/>
        </c:scaling>
        <c:axPos val="l"/>
        <c:title>
          <c:tx>
            <c:rich>
              <a:bodyPr vert="horz" rot="-5400000" anchor="ctr"/>
              <a:lstStyle/>
              <a:p>
                <a:pPr algn="ctr">
                  <a:defRPr/>
                </a:pPr>
                <a:r>
                  <a:rPr lang="en-US" cap="none" sz="1400" b="0" u="none" baseline="0">
                    <a:latin typeface="Calibri"/>
                    <a:ea typeface="Calibri"/>
                    <a:cs typeface="Calibri"/>
                  </a:rPr>
                  <a:t>Percentage of countries</a:t>
                </a:r>
              </a:p>
            </c:rich>
          </c:tx>
          <c:layout/>
          <c:overlay val="0"/>
          <c:spPr>
            <a:noFill/>
            <a:ln>
              <a:noFill/>
            </a:ln>
          </c:spPr>
        </c:title>
        <c:majorGridlines/>
        <c:delete val="0"/>
        <c:numFmt formatCode="0%" sourceLinked="0"/>
        <c:majorTickMark val="out"/>
        <c:minorTickMark val="none"/>
        <c:tickLblPos val="nextTo"/>
        <c:spPr>
          <a:ln>
            <a:noFill/>
          </a:ln>
        </c:spPr>
        <c:txPr>
          <a:bodyPr/>
          <a:lstStyle/>
          <a:p>
            <a:pPr>
              <a:defRPr lang="en-US" cap="none" sz="1400" u="none" baseline="0">
                <a:latin typeface="Calibri"/>
                <a:ea typeface="Calibri"/>
                <a:cs typeface="Calibri"/>
              </a:defRPr>
            </a:pPr>
          </a:p>
        </c:txPr>
        <c:crossAx val="1688229"/>
        <c:crosses val="autoZero"/>
        <c:crossBetween val="between"/>
        <c:dispUnits/>
      </c:valAx>
    </c:plotArea>
    <c:legend>
      <c:legendPos val="r"/>
      <c:layout>
        <c:manualLayout>
          <c:xMode val="edge"/>
          <c:yMode val="edge"/>
          <c:x val="0.11275"/>
          <c:y val="0.138"/>
          <c:w val="0.7005"/>
          <c:h val="0.103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fr-F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81"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76950"/>
    <xdr:graphicFrame macro="">
      <xdr:nvGraphicFramePr>
        <xdr:cNvPr id="2" name="Graphique 1"/>
        <xdr:cNvGraphicFramePr/>
      </xdr:nvGraphicFramePr>
      <xdr:xfrm>
        <a:off x="0" y="0"/>
        <a:ext cx="9315450"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191125"/>
    <xdr:graphicFrame macro="">
      <xdr:nvGraphicFramePr>
        <xdr:cNvPr id="2" name="Graphique 1"/>
        <xdr:cNvGraphicFramePr/>
      </xdr:nvGraphicFramePr>
      <xdr:xfrm>
        <a:off x="0" y="0"/>
        <a:ext cx="9315450" cy="5191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70"/>
  <sheetViews>
    <sheetView workbookViewId="0" topLeftCell="B45">
      <selection activeCell="B51" sqref="B51"/>
    </sheetView>
  </sheetViews>
  <sheetFormatPr defaultColWidth="11.421875" defaultRowHeight="15"/>
  <cols>
    <col min="1" max="1" width="3.57421875" style="1" customWidth="1"/>
    <col min="2" max="3" width="41.00390625" style="1" customWidth="1"/>
    <col min="4" max="4" width="17.8515625" style="3" customWidth="1"/>
    <col min="5" max="8" width="13.28125" style="3" customWidth="1"/>
    <col min="9" max="20" width="13.28125" style="1" customWidth="1"/>
    <col min="21" max="23" width="13.7109375" style="1" customWidth="1"/>
    <col min="24" max="16384" width="11.421875" style="1" customWidth="1"/>
  </cols>
  <sheetData>
    <row r="1" spans="2:3" ht="18.75">
      <c r="B1" s="10" t="s">
        <v>36</v>
      </c>
      <c r="C1" s="10"/>
    </row>
    <row r="3" spans="2:3" ht="15.75">
      <c r="B3" s="11" t="s">
        <v>11</v>
      </c>
      <c r="C3" s="11"/>
    </row>
    <row r="6" spans="2:8" ht="90">
      <c r="B6" s="2"/>
      <c r="C6" s="2"/>
      <c r="D6" s="4" t="s">
        <v>7</v>
      </c>
      <c r="E6" s="4" t="s">
        <v>8</v>
      </c>
      <c r="F6" s="4" t="s">
        <v>9</v>
      </c>
      <c r="G6" s="4" t="s">
        <v>10</v>
      </c>
      <c r="H6" s="4" t="s">
        <v>4</v>
      </c>
    </row>
    <row r="7" spans="2:8" ht="15">
      <c r="B7" s="5" t="s">
        <v>17</v>
      </c>
      <c r="C7" s="7" t="s">
        <v>18</v>
      </c>
      <c r="D7" s="6">
        <f>100-D8</f>
        <v>0</v>
      </c>
      <c r="E7" s="6">
        <f aca="true" t="shared" si="0" ref="E7:H7">100-E8</f>
        <v>25</v>
      </c>
      <c r="F7" s="6">
        <f t="shared" si="0"/>
        <v>13.299999999999997</v>
      </c>
      <c r="G7" s="6">
        <f t="shared" si="0"/>
        <v>9.799999999999997</v>
      </c>
      <c r="H7" s="6">
        <f t="shared" si="0"/>
        <v>12.099999999999994</v>
      </c>
    </row>
    <row r="8" spans="2:8" ht="15">
      <c r="B8" s="19"/>
      <c r="C8" s="7" t="s">
        <v>21</v>
      </c>
      <c r="D8" s="20">
        <v>100</v>
      </c>
      <c r="E8" s="20">
        <v>75</v>
      </c>
      <c r="F8" s="20">
        <v>86.7</v>
      </c>
      <c r="G8" s="20">
        <v>90.2</v>
      </c>
      <c r="H8" s="20">
        <v>87.9</v>
      </c>
    </row>
    <row r="9" spans="2:8" ht="15">
      <c r="B9" s="7" t="s">
        <v>19</v>
      </c>
      <c r="C9" s="7" t="s">
        <v>20</v>
      </c>
      <c r="D9" s="8">
        <v>39.1</v>
      </c>
      <c r="E9" s="8">
        <v>20.5</v>
      </c>
      <c r="F9" s="8">
        <v>20.5</v>
      </c>
      <c r="G9" s="8">
        <v>7.5</v>
      </c>
      <c r="H9" s="8">
        <v>18.9</v>
      </c>
    </row>
    <row r="10" spans="2:8" ht="15">
      <c r="B10" s="7"/>
      <c r="C10" s="7" t="s">
        <v>26</v>
      </c>
      <c r="D10" s="8">
        <f>100-D9-D11</f>
        <v>56.6</v>
      </c>
      <c r="E10" s="8">
        <f aca="true" t="shared" si="1" ref="E10:H10">100-E9-E11</f>
        <v>75</v>
      </c>
      <c r="F10" s="8">
        <f t="shared" si="1"/>
        <v>43.1</v>
      </c>
      <c r="G10" s="8">
        <f t="shared" si="1"/>
        <v>39.7</v>
      </c>
      <c r="H10" s="8">
        <f t="shared" si="1"/>
        <v>52.39999999999999</v>
      </c>
    </row>
    <row r="11" spans="2:8" ht="15">
      <c r="B11" s="7"/>
      <c r="C11" s="7" t="s">
        <v>21</v>
      </c>
      <c r="D11" s="8">
        <v>4.3</v>
      </c>
      <c r="E11" s="8">
        <v>4.5</v>
      </c>
      <c r="F11" s="8">
        <v>36.4</v>
      </c>
      <c r="G11" s="8">
        <v>52.8</v>
      </c>
      <c r="H11" s="8">
        <v>28.7</v>
      </c>
    </row>
    <row r="12" spans="2:8" ht="15">
      <c r="B12" s="7" t="s">
        <v>22</v>
      </c>
      <c r="C12" s="7" t="s">
        <v>23</v>
      </c>
      <c r="D12" s="8">
        <v>75</v>
      </c>
      <c r="E12" s="8">
        <v>56.3</v>
      </c>
      <c r="F12" s="8">
        <v>20</v>
      </c>
      <c r="G12" s="8">
        <v>2.4</v>
      </c>
      <c r="H12" s="8">
        <v>25.3</v>
      </c>
    </row>
    <row r="13" spans="2:8" ht="15">
      <c r="B13" s="7"/>
      <c r="C13" s="7" t="s">
        <v>24</v>
      </c>
      <c r="D13" s="8">
        <f>100-D12-D14</f>
        <v>16.7</v>
      </c>
      <c r="E13" s="8">
        <f aca="true" t="shared" si="2" ref="E13">100-E12-E14</f>
        <v>24.900000000000002</v>
      </c>
      <c r="F13" s="8">
        <f aca="true" t="shared" si="3" ref="F13">100-F12-F14</f>
        <v>20</v>
      </c>
      <c r="G13" s="8">
        <f aca="true" t="shared" si="4" ref="G13">100-G12-G14</f>
        <v>29.299999999999997</v>
      </c>
      <c r="H13" s="8">
        <f aca="true" t="shared" si="5" ref="H13">100-H12-H14</f>
        <v>24.200000000000003</v>
      </c>
    </row>
    <row r="14" spans="2:8" ht="15">
      <c r="B14" s="7"/>
      <c r="C14" s="7" t="s">
        <v>21</v>
      </c>
      <c r="D14" s="8">
        <v>8.3</v>
      </c>
      <c r="E14" s="8">
        <v>18.8</v>
      </c>
      <c r="F14" s="8">
        <v>60</v>
      </c>
      <c r="G14" s="8">
        <v>68.3</v>
      </c>
      <c r="H14" s="8">
        <v>50.5</v>
      </c>
    </row>
    <row r="15" spans="2:8" ht="15">
      <c r="B15" s="7" t="s">
        <v>25</v>
      </c>
      <c r="C15" s="7" t="s">
        <v>23</v>
      </c>
      <c r="D15" s="8">
        <v>8.3</v>
      </c>
      <c r="E15" s="8">
        <v>18.8</v>
      </c>
      <c r="F15" s="8">
        <v>63.3</v>
      </c>
      <c r="G15" s="8">
        <v>67.5</v>
      </c>
      <c r="H15" s="8">
        <v>51</v>
      </c>
    </row>
    <row r="16" spans="2:8" ht="15">
      <c r="B16" s="7"/>
      <c r="C16" s="7" t="s">
        <v>24</v>
      </c>
      <c r="D16" s="8">
        <f>100-D15-D17</f>
        <v>16.700000000000003</v>
      </c>
      <c r="E16" s="8">
        <f aca="true" t="shared" si="6" ref="E16">100-E15-E17</f>
        <v>24.900000000000006</v>
      </c>
      <c r="F16" s="8">
        <f aca="true" t="shared" si="7" ref="F16">100-F15-F17</f>
        <v>16.700000000000003</v>
      </c>
      <c r="G16" s="8">
        <f aca="true" t="shared" si="8" ref="G16">100-G15-G17</f>
        <v>30</v>
      </c>
      <c r="H16" s="8">
        <f aca="true" t="shared" si="9" ref="H16">100-H15-H17</f>
        <v>23.5</v>
      </c>
    </row>
    <row r="17" spans="2:8" ht="15">
      <c r="B17" s="13"/>
      <c r="C17" s="7" t="s">
        <v>21</v>
      </c>
      <c r="D17" s="14">
        <v>75</v>
      </c>
      <c r="E17" s="14">
        <v>56.3</v>
      </c>
      <c r="F17" s="14">
        <v>20</v>
      </c>
      <c r="G17" s="14">
        <v>2.5</v>
      </c>
      <c r="H17" s="14">
        <v>25.5</v>
      </c>
    </row>
    <row r="18" spans="2:8" ht="15">
      <c r="B18" s="15"/>
      <c r="C18" s="15"/>
      <c r="D18" s="16">
        <v>100</v>
      </c>
      <c r="E18" s="16">
        <v>100</v>
      </c>
      <c r="F18" s="16">
        <v>100</v>
      </c>
      <c r="G18" s="16">
        <v>100</v>
      </c>
      <c r="H18" s="16">
        <v>100</v>
      </c>
    </row>
    <row r="19" spans="2:8" ht="15">
      <c r="B19" s="17" t="s">
        <v>15</v>
      </c>
      <c r="C19" s="17"/>
      <c r="D19" s="18">
        <v>45</v>
      </c>
      <c r="E19" s="18">
        <v>43</v>
      </c>
      <c r="F19" s="18">
        <v>39</v>
      </c>
      <c r="G19" s="18">
        <v>37</v>
      </c>
      <c r="H19" s="18">
        <v>164</v>
      </c>
    </row>
    <row r="20" ht="15">
      <c r="B20" s="1" t="s">
        <v>6</v>
      </c>
    </row>
    <row r="21" ht="15">
      <c r="B21" s="1" t="s">
        <v>14</v>
      </c>
    </row>
    <row r="23" spans="2:3" ht="15.75">
      <c r="B23" s="11" t="s">
        <v>16</v>
      </c>
      <c r="C23" s="11"/>
    </row>
    <row r="24" spans="2:3" ht="15.75">
      <c r="B24" s="11"/>
      <c r="C24" s="11"/>
    </row>
    <row r="25" spans="2:8" ht="45">
      <c r="B25" s="2" t="s">
        <v>5</v>
      </c>
      <c r="C25" s="2"/>
      <c r="D25" s="4" t="s">
        <v>0</v>
      </c>
      <c r="E25" s="4" t="s">
        <v>1</v>
      </c>
      <c r="F25" s="4" t="s">
        <v>2</v>
      </c>
      <c r="G25" s="4" t="s">
        <v>3</v>
      </c>
      <c r="H25" s="4" t="s">
        <v>4</v>
      </c>
    </row>
    <row r="26" spans="2:8" ht="15">
      <c r="B26" s="5" t="s">
        <v>17</v>
      </c>
      <c r="C26" s="7" t="s">
        <v>18</v>
      </c>
      <c r="D26" s="6">
        <f>100-D27</f>
        <v>7.5</v>
      </c>
      <c r="E26" s="6">
        <f aca="true" t="shared" si="10" ref="E26:H26">100-E27</f>
        <v>18.200000000000003</v>
      </c>
      <c r="F26" s="6">
        <f t="shared" si="10"/>
        <v>26.299999999999997</v>
      </c>
      <c r="G26" s="6">
        <f t="shared" si="10"/>
        <v>0</v>
      </c>
      <c r="H26" s="6">
        <f t="shared" si="10"/>
        <v>12.5</v>
      </c>
    </row>
    <row r="27" spans="2:8" ht="15">
      <c r="B27" s="19"/>
      <c r="C27" s="7" t="s">
        <v>21</v>
      </c>
      <c r="D27" s="20">
        <v>92.5</v>
      </c>
      <c r="E27" s="20">
        <v>81.8</v>
      </c>
      <c r="F27" s="20">
        <v>73.7</v>
      </c>
      <c r="G27" s="20">
        <v>100</v>
      </c>
      <c r="H27" s="20">
        <v>87.5</v>
      </c>
    </row>
    <row r="28" spans="2:8" ht="15">
      <c r="B28" s="7" t="s">
        <v>19</v>
      </c>
      <c r="C28" s="7" t="s">
        <v>20</v>
      </c>
      <c r="D28" s="20">
        <v>4.4</v>
      </c>
      <c r="E28" s="20">
        <v>15</v>
      </c>
      <c r="F28" s="20">
        <v>21.6</v>
      </c>
      <c r="G28" s="20">
        <v>39.4</v>
      </c>
      <c r="H28" s="20">
        <v>18.7</v>
      </c>
    </row>
    <row r="29" spans="2:8" ht="15">
      <c r="B29" s="7"/>
      <c r="C29" s="7" t="s">
        <v>26</v>
      </c>
      <c r="D29" s="20">
        <f>100-D28-D30</f>
        <v>31.19999999999999</v>
      </c>
      <c r="E29" s="20">
        <f aca="true" t="shared" si="11" ref="E29:H29">100-E28-E30</f>
        <v>57.5</v>
      </c>
      <c r="F29" s="20">
        <f t="shared" si="11"/>
        <v>62.2</v>
      </c>
      <c r="G29" s="20">
        <f t="shared" si="11"/>
        <v>60.6</v>
      </c>
      <c r="H29" s="20">
        <f t="shared" si="11"/>
        <v>51.599999999999994</v>
      </c>
    </row>
    <row r="30" spans="2:8" ht="15">
      <c r="B30" s="7"/>
      <c r="C30" s="7" t="s">
        <v>21</v>
      </c>
      <c r="D30" s="20">
        <v>64.4</v>
      </c>
      <c r="E30" s="20">
        <v>27.5</v>
      </c>
      <c r="F30" s="20">
        <v>16.2</v>
      </c>
      <c r="G30" s="20">
        <v>0</v>
      </c>
      <c r="H30" s="20">
        <v>29.7</v>
      </c>
    </row>
    <row r="31" spans="2:8" ht="15">
      <c r="B31" s="7" t="s">
        <v>22</v>
      </c>
      <c r="C31" s="7" t="s">
        <v>23</v>
      </c>
      <c r="D31" s="8">
        <v>0</v>
      </c>
      <c r="E31" s="8">
        <v>18.2</v>
      </c>
      <c r="F31" s="8">
        <v>36.8</v>
      </c>
      <c r="G31" s="8">
        <v>86.7</v>
      </c>
      <c r="H31" s="8">
        <v>25</v>
      </c>
    </row>
    <row r="32" spans="2:8" ht="15">
      <c r="B32" s="7"/>
      <c r="C32" s="7" t="s">
        <v>24</v>
      </c>
      <c r="D32" s="8">
        <f>100-D31-D33</f>
        <v>27.5</v>
      </c>
      <c r="E32" s="8">
        <f aca="true" t="shared" si="12" ref="E32">100-E31-E33</f>
        <v>22.699999999999996</v>
      </c>
      <c r="F32" s="8">
        <f aca="true" t="shared" si="13" ref="F32">100-F31-F33</f>
        <v>26.400000000000006</v>
      </c>
      <c r="G32" s="8">
        <f aca="true" t="shared" si="14" ref="G32">100-G31-G33</f>
        <v>13.299999999999997</v>
      </c>
      <c r="H32" s="8">
        <f aca="true" t="shared" si="15" ref="H32">100-H31-H33</f>
        <v>24</v>
      </c>
    </row>
    <row r="33" spans="2:8" ht="15">
      <c r="B33" s="7"/>
      <c r="C33" s="7" t="s">
        <v>21</v>
      </c>
      <c r="D33" s="8">
        <v>72.5</v>
      </c>
      <c r="E33" s="8">
        <v>59.1</v>
      </c>
      <c r="F33" s="8">
        <v>36.8</v>
      </c>
      <c r="G33" s="8">
        <v>0</v>
      </c>
      <c r="H33" s="8">
        <v>51</v>
      </c>
    </row>
    <row r="34" spans="2:8" ht="15.75" customHeight="1">
      <c r="B34" s="7" t="s">
        <v>25</v>
      </c>
      <c r="C34" s="7" t="s">
        <v>23</v>
      </c>
      <c r="D34" s="8">
        <v>70</v>
      </c>
      <c r="E34" s="8">
        <v>59.1</v>
      </c>
      <c r="F34" s="8">
        <v>42.1</v>
      </c>
      <c r="G34" s="8">
        <v>0</v>
      </c>
      <c r="H34" s="8">
        <v>51</v>
      </c>
    </row>
    <row r="35" spans="2:8" ht="15.75" customHeight="1">
      <c r="B35" s="7"/>
      <c r="C35" s="7" t="s">
        <v>24</v>
      </c>
      <c r="D35" s="8">
        <f>100-D34-D36</f>
        <v>27.5</v>
      </c>
      <c r="E35" s="8">
        <f aca="true" t="shared" si="16" ref="E35">100-E34-E36</f>
        <v>18.2</v>
      </c>
      <c r="F35" s="8">
        <f aca="true" t="shared" si="17" ref="F35">100-F34-F36</f>
        <v>26.299999999999997</v>
      </c>
      <c r="G35" s="8">
        <f aca="true" t="shared" si="18" ref="G35">100-G34-G36</f>
        <v>13.299999999999997</v>
      </c>
      <c r="H35" s="8">
        <f aca="true" t="shared" si="19" ref="H35">100-H34-H36</f>
        <v>23</v>
      </c>
    </row>
    <row r="36" spans="2:8" ht="15.75" customHeight="1">
      <c r="B36" s="13"/>
      <c r="C36" s="7" t="s">
        <v>21</v>
      </c>
      <c r="D36" s="8">
        <v>2.5</v>
      </c>
      <c r="E36" s="8">
        <v>22.7</v>
      </c>
      <c r="F36" s="8">
        <v>31.6</v>
      </c>
      <c r="G36" s="8">
        <v>86.7</v>
      </c>
      <c r="H36" s="8">
        <v>26</v>
      </c>
    </row>
    <row r="37" spans="2:8" ht="15">
      <c r="B37" s="15" t="s">
        <v>4</v>
      </c>
      <c r="C37" s="15"/>
      <c r="D37" s="16">
        <v>100</v>
      </c>
      <c r="E37" s="16">
        <v>100</v>
      </c>
      <c r="F37" s="16">
        <v>100</v>
      </c>
      <c r="G37" s="16">
        <v>100</v>
      </c>
      <c r="H37" s="16">
        <v>100</v>
      </c>
    </row>
    <row r="38" spans="2:8" ht="15">
      <c r="B38" s="17" t="s">
        <v>15</v>
      </c>
      <c r="C38" s="17"/>
      <c r="D38" s="18">
        <v>27</v>
      </c>
      <c r="E38" s="18">
        <v>48</v>
      </c>
      <c r="F38" s="18">
        <v>45</v>
      </c>
      <c r="G38" s="18">
        <v>53</v>
      </c>
      <c r="H38" s="18">
        <v>173</v>
      </c>
    </row>
    <row r="39" ht="15">
      <c r="B39" s="1" t="s">
        <v>6</v>
      </c>
    </row>
    <row r="42" spans="2:22" ht="45">
      <c r="B42" s="21"/>
      <c r="C42" s="21" t="s">
        <v>0</v>
      </c>
      <c r="D42" s="21"/>
      <c r="E42" s="21"/>
      <c r="F42" s="21"/>
      <c r="G42" s="21" t="s">
        <v>1</v>
      </c>
      <c r="H42" s="21"/>
      <c r="I42" s="21"/>
      <c r="J42" s="21"/>
      <c r="K42" s="21" t="s">
        <v>2</v>
      </c>
      <c r="L42" s="21"/>
      <c r="M42" s="21"/>
      <c r="N42" s="21"/>
      <c r="O42" s="21" t="s">
        <v>3</v>
      </c>
      <c r="P42" s="21"/>
      <c r="Q42" s="21"/>
      <c r="R42" s="21"/>
      <c r="S42" s="22" t="s">
        <v>4</v>
      </c>
      <c r="T42" s="22"/>
      <c r="U42" s="22"/>
      <c r="V42" s="22"/>
    </row>
    <row r="43" spans="2:22" ht="30">
      <c r="B43" s="23"/>
      <c r="C43" s="23" t="s">
        <v>27</v>
      </c>
      <c r="D43" s="23" t="s">
        <v>28</v>
      </c>
      <c r="E43" s="23" t="s">
        <v>22</v>
      </c>
      <c r="F43" s="23" t="s">
        <v>29</v>
      </c>
      <c r="G43" s="23" t="s">
        <v>27</v>
      </c>
      <c r="H43" s="23" t="s">
        <v>28</v>
      </c>
      <c r="I43" s="23" t="s">
        <v>22</v>
      </c>
      <c r="J43" s="23" t="s">
        <v>29</v>
      </c>
      <c r="K43" s="23" t="s">
        <v>27</v>
      </c>
      <c r="L43" s="23" t="s">
        <v>28</v>
      </c>
      <c r="M43" s="23" t="s">
        <v>22</v>
      </c>
      <c r="N43" s="23" t="s">
        <v>29</v>
      </c>
      <c r="O43" s="23" t="s">
        <v>27</v>
      </c>
      <c r="P43" s="23" t="s">
        <v>28</v>
      </c>
      <c r="Q43" s="23" t="s">
        <v>22</v>
      </c>
      <c r="R43" s="23" t="s">
        <v>29</v>
      </c>
      <c r="S43" s="23" t="s">
        <v>27</v>
      </c>
      <c r="T43" s="23" t="s">
        <v>28</v>
      </c>
      <c r="U43" s="23" t="s">
        <v>22</v>
      </c>
      <c r="V43" s="23" t="s">
        <v>29</v>
      </c>
    </row>
    <row r="44" spans="2:22" ht="15">
      <c r="B44" s="5" t="s">
        <v>20</v>
      </c>
      <c r="C44" s="24">
        <v>0</v>
      </c>
      <c r="D44" s="24">
        <v>4.4</v>
      </c>
      <c r="E44" s="24">
        <v>0</v>
      </c>
      <c r="F44" s="24">
        <v>0</v>
      </c>
      <c r="G44" s="24">
        <v>0</v>
      </c>
      <c r="H44" s="24">
        <v>15</v>
      </c>
      <c r="I44" s="24">
        <v>0</v>
      </c>
      <c r="J44" s="24">
        <v>0</v>
      </c>
      <c r="K44" s="24">
        <v>0</v>
      </c>
      <c r="L44" s="24">
        <v>21.6</v>
      </c>
      <c r="M44" s="24">
        <v>0</v>
      </c>
      <c r="N44" s="24">
        <v>0</v>
      </c>
      <c r="O44" s="24">
        <v>0</v>
      </c>
      <c r="P44" s="24">
        <v>39.4</v>
      </c>
      <c r="Q44" s="24">
        <v>0</v>
      </c>
      <c r="R44" s="24">
        <v>0</v>
      </c>
      <c r="S44" s="5">
        <v>0</v>
      </c>
      <c r="T44" s="5">
        <v>18.7</v>
      </c>
      <c r="U44" s="5">
        <v>0</v>
      </c>
      <c r="V44" s="5">
        <v>0</v>
      </c>
    </row>
    <row r="45" spans="2:22" ht="15">
      <c r="B45" s="7" t="s">
        <v>30</v>
      </c>
      <c r="C45" s="25">
        <v>0</v>
      </c>
      <c r="D45" s="25">
        <v>0</v>
      </c>
      <c r="E45" s="25">
        <v>0</v>
      </c>
      <c r="F45" s="25">
        <v>70</v>
      </c>
      <c r="G45" s="25">
        <v>0</v>
      </c>
      <c r="H45" s="25">
        <v>0</v>
      </c>
      <c r="I45" s="25">
        <v>18.2</v>
      </c>
      <c r="J45" s="25">
        <v>59.1</v>
      </c>
      <c r="K45" s="25">
        <v>0</v>
      </c>
      <c r="L45" s="25">
        <v>0</v>
      </c>
      <c r="M45" s="25">
        <v>36.8</v>
      </c>
      <c r="N45" s="25">
        <v>42.1</v>
      </c>
      <c r="O45" s="25">
        <v>0</v>
      </c>
      <c r="P45" s="25">
        <v>0</v>
      </c>
      <c r="Q45" s="25">
        <v>86.7</v>
      </c>
      <c r="R45" s="25">
        <v>0</v>
      </c>
      <c r="S45" s="7"/>
      <c r="T45" s="7">
        <v>0</v>
      </c>
      <c r="U45" s="7">
        <v>25</v>
      </c>
      <c r="V45" s="7">
        <v>51</v>
      </c>
    </row>
    <row r="46" spans="2:22" ht="15">
      <c r="B46" s="7" t="s">
        <v>18</v>
      </c>
      <c r="C46" s="8">
        <f aca="true" t="shared" si="20" ref="C46:S46">100-C47-C45-C44</f>
        <v>7.5</v>
      </c>
      <c r="D46" s="8">
        <f t="shared" si="20"/>
        <v>31.199999999999996</v>
      </c>
      <c r="E46" s="8">
        <f t="shared" si="20"/>
        <v>27.5</v>
      </c>
      <c r="F46" s="8">
        <f t="shared" si="20"/>
        <v>27.5</v>
      </c>
      <c r="G46" s="8">
        <f t="shared" si="20"/>
        <v>18.200000000000003</v>
      </c>
      <c r="H46" s="8">
        <f t="shared" si="20"/>
        <v>57.5</v>
      </c>
      <c r="I46" s="8">
        <f t="shared" si="20"/>
        <v>22.7</v>
      </c>
      <c r="J46" s="8">
        <f t="shared" si="20"/>
        <v>18.199999999999996</v>
      </c>
      <c r="K46" s="8">
        <f t="shared" si="20"/>
        <v>26.299999999999997</v>
      </c>
      <c r="L46" s="8">
        <f t="shared" si="20"/>
        <v>62.199999999999996</v>
      </c>
      <c r="M46" s="8">
        <f t="shared" si="20"/>
        <v>26.400000000000006</v>
      </c>
      <c r="N46" s="8">
        <f t="shared" si="20"/>
        <v>26.300000000000004</v>
      </c>
      <c r="O46" s="8">
        <f t="shared" si="20"/>
        <v>0</v>
      </c>
      <c r="P46" s="8">
        <f t="shared" si="20"/>
        <v>60.6</v>
      </c>
      <c r="Q46" s="8">
        <f t="shared" si="20"/>
        <v>13.299999999999997</v>
      </c>
      <c r="R46" s="8">
        <f t="shared" si="20"/>
        <v>13.299999999999997</v>
      </c>
      <c r="S46" s="8">
        <f t="shared" si="20"/>
        <v>12.5</v>
      </c>
      <c r="T46" s="8">
        <f>100-T47-T45-T44</f>
        <v>51.599999999999994</v>
      </c>
      <c r="U46" s="8">
        <f>100-U47-U45-U44</f>
        <v>24</v>
      </c>
      <c r="V46" s="8">
        <f>100-V47-V45-V44</f>
        <v>23</v>
      </c>
    </row>
    <row r="47" spans="2:22" ht="15">
      <c r="B47" s="26" t="s">
        <v>21</v>
      </c>
      <c r="C47" s="9">
        <v>92.5</v>
      </c>
      <c r="D47" s="26">
        <v>64.4</v>
      </c>
      <c r="E47" s="26">
        <v>72.5</v>
      </c>
      <c r="F47" s="26">
        <v>2.5</v>
      </c>
      <c r="G47" s="9">
        <v>81.8</v>
      </c>
      <c r="H47" s="26">
        <v>27.5</v>
      </c>
      <c r="I47" s="26">
        <v>59.1</v>
      </c>
      <c r="J47" s="26">
        <v>22.7</v>
      </c>
      <c r="K47" s="9">
        <v>73.7</v>
      </c>
      <c r="L47" s="26">
        <v>16.2</v>
      </c>
      <c r="M47" s="26">
        <v>36.8</v>
      </c>
      <c r="N47" s="9">
        <v>31.6</v>
      </c>
      <c r="O47" s="9">
        <v>100</v>
      </c>
      <c r="P47" s="9">
        <v>0</v>
      </c>
      <c r="Q47" s="26">
        <v>0</v>
      </c>
      <c r="R47" s="26">
        <v>86.7</v>
      </c>
      <c r="S47" s="9">
        <v>87.5</v>
      </c>
      <c r="T47" s="26">
        <v>29.7</v>
      </c>
      <c r="U47" s="26">
        <v>51</v>
      </c>
      <c r="V47" s="26">
        <v>26</v>
      </c>
    </row>
    <row r="48" ht="15">
      <c r="B48" s="1" t="s">
        <v>6</v>
      </c>
    </row>
    <row r="50" ht="15">
      <c r="B50" s="1" t="s">
        <v>35</v>
      </c>
    </row>
    <row r="51" spans="2:28" ht="30">
      <c r="B51" s="21"/>
      <c r="C51" s="21" t="s">
        <v>27</v>
      </c>
      <c r="D51" s="21"/>
      <c r="E51" s="21"/>
      <c r="F51" s="21"/>
      <c r="G51" s="21" t="s">
        <v>25</v>
      </c>
      <c r="H51" s="21"/>
      <c r="I51" s="21"/>
      <c r="J51" s="21"/>
      <c r="K51" s="21" t="s">
        <v>22</v>
      </c>
      <c r="L51" s="21"/>
      <c r="M51" s="21"/>
      <c r="N51" s="21"/>
      <c r="O51" s="21" t="s">
        <v>28</v>
      </c>
      <c r="P51" s="21"/>
      <c r="Q51" s="21"/>
      <c r="R51" s="21"/>
      <c r="S51" s="28"/>
      <c r="T51" s="28"/>
      <c r="U51" s="28"/>
      <c r="V51" s="28"/>
      <c r="W51" s="27"/>
      <c r="X51" s="27"/>
      <c r="Y51" s="27"/>
      <c r="Z51" s="27"/>
      <c r="AA51" s="27"/>
      <c r="AB51" s="27"/>
    </row>
    <row r="52" spans="2:28" ht="15">
      <c r="B52" s="23"/>
      <c r="C52" s="23" t="s">
        <v>31</v>
      </c>
      <c r="D52" s="23" t="s">
        <v>32</v>
      </c>
      <c r="E52" s="23" t="s">
        <v>33</v>
      </c>
      <c r="F52" s="23" t="s">
        <v>34</v>
      </c>
      <c r="G52" s="23" t="s">
        <v>31</v>
      </c>
      <c r="H52" s="23" t="s">
        <v>32</v>
      </c>
      <c r="I52" s="23" t="s">
        <v>33</v>
      </c>
      <c r="J52" s="23" t="s">
        <v>34</v>
      </c>
      <c r="K52" s="23" t="s">
        <v>31</v>
      </c>
      <c r="L52" s="23" t="s">
        <v>32</v>
      </c>
      <c r="M52" s="23" t="s">
        <v>33</v>
      </c>
      <c r="N52" s="23" t="s">
        <v>34</v>
      </c>
      <c r="O52" s="23" t="s">
        <v>31</v>
      </c>
      <c r="P52" s="23" t="s">
        <v>32</v>
      </c>
      <c r="Q52" s="23" t="s">
        <v>33</v>
      </c>
      <c r="R52" s="23" t="s">
        <v>34</v>
      </c>
      <c r="S52" s="28"/>
      <c r="T52" s="28"/>
      <c r="U52" s="28"/>
      <c r="V52" s="28"/>
      <c r="W52" s="28"/>
      <c r="X52" s="28"/>
      <c r="Y52" s="28"/>
      <c r="Z52" s="28"/>
      <c r="AA52" s="27"/>
      <c r="AB52" s="27"/>
    </row>
    <row r="53" spans="2:28" ht="15">
      <c r="B53" s="5" t="s">
        <v>20</v>
      </c>
      <c r="C53" s="24">
        <v>0</v>
      </c>
      <c r="D53" s="24">
        <v>0</v>
      </c>
      <c r="E53" s="24">
        <v>0</v>
      </c>
      <c r="F53" s="24">
        <v>0</v>
      </c>
      <c r="G53" s="24">
        <v>0</v>
      </c>
      <c r="H53" s="24">
        <v>0</v>
      </c>
      <c r="I53" s="24">
        <v>0</v>
      </c>
      <c r="J53" s="24">
        <v>0</v>
      </c>
      <c r="K53" s="24">
        <v>0</v>
      </c>
      <c r="L53" s="24">
        <v>0</v>
      </c>
      <c r="M53" s="24">
        <v>0</v>
      </c>
      <c r="N53" s="24">
        <v>0</v>
      </c>
      <c r="O53" s="24">
        <v>4.4</v>
      </c>
      <c r="P53" s="24">
        <v>15</v>
      </c>
      <c r="Q53" s="24">
        <v>21.6</v>
      </c>
      <c r="R53" s="24">
        <v>39.4</v>
      </c>
      <c r="S53" s="28"/>
      <c r="T53" s="28"/>
      <c r="U53" s="28"/>
      <c r="V53" s="28"/>
      <c r="W53" s="27"/>
      <c r="X53" s="27"/>
      <c r="Y53" s="27"/>
      <c r="Z53" s="27"/>
      <c r="AA53" s="27"/>
      <c r="AB53" s="27"/>
    </row>
    <row r="54" spans="2:28" ht="15">
      <c r="B54" s="7" t="s">
        <v>30</v>
      </c>
      <c r="C54" s="25">
        <v>0</v>
      </c>
      <c r="D54" s="25">
        <v>0</v>
      </c>
      <c r="E54" s="25">
        <v>0</v>
      </c>
      <c r="F54" s="25">
        <v>0</v>
      </c>
      <c r="G54" s="25">
        <v>70</v>
      </c>
      <c r="H54" s="25">
        <v>59.1</v>
      </c>
      <c r="I54" s="25">
        <v>42.1</v>
      </c>
      <c r="J54" s="25">
        <v>0</v>
      </c>
      <c r="K54" s="25">
        <v>0</v>
      </c>
      <c r="L54" s="25">
        <v>18.2</v>
      </c>
      <c r="M54" s="25">
        <v>36.8</v>
      </c>
      <c r="N54" s="25">
        <v>86.7</v>
      </c>
      <c r="O54" s="25">
        <v>0</v>
      </c>
      <c r="P54" s="25">
        <v>0</v>
      </c>
      <c r="Q54" s="25">
        <v>0</v>
      </c>
      <c r="R54" s="25">
        <v>0</v>
      </c>
      <c r="S54" s="28"/>
      <c r="T54" s="28"/>
      <c r="U54" s="28"/>
      <c r="V54" s="28"/>
      <c r="W54" s="27"/>
      <c r="X54" s="27"/>
      <c r="Y54" s="27"/>
      <c r="Z54" s="27"/>
      <c r="AA54" s="27"/>
      <c r="AB54" s="27"/>
    </row>
    <row r="55" spans="2:28" ht="15">
      <c r="B55" s="7" t="s">
        <v>40</v>
      </c>
      <c r="C55" s="8">
        <f aca="true" t="shared" si="21" ref="C55:L55">100-C56-C54-C53</f>
        <v>7.5</v>
      </c>
      <c r="D55" s="8">
        <f t="shared" si="21"/>
        <v>18.200000000000003</v>
      </c>
      <c r="E55" s="8">
        <f t="shared" si="21"/>
        <v>26.299999999999997</v>
      </c>
      <c r="F55" s="8">
        <f t="shared" si="21"/>
        <v>0</v>
      </c>
      <c r="G55" s="8">
        <f t="shared" si="21"/>
        <v>27.5</v>
      </c>
      <c r="H55" s="8">
        <f t="shared" si="21"/>
        <v>18.199999999999996</v>
      </c>
      <c r="I55" s="8">
        <f t="shared" si="21"/>
        <v>26.300000000000004</v>
      </c>
      <c r="J55" s="8">
        <f t="shared" si="21"/>
        <v>13.299999999999997</v>
      </c>
      <c r="K55" s="8">
        <f t="shared" si="21"/>
        <v>27.5</v>
      </c>
      <c r="L55" s="8">
        <f t="shared" si="21"/>
        <v>22.7</v>
      </c>
      <c r="M55" s="8">
        <f aca="true" t="shared" si="22" ref="M55">100-M56-M54-M53</f>
        <v>26.400000000000006</v>
      </c>
      <c r="N55" s="8">
        <f aca="true" t="shared" si="23" ref="N55:O55">100-N56-N54-N53</f>
        <v>13.299999999999997</v>
      </c>
      <c r="O55" s="8">
        <f t="shared" si="23"/>
        <v>31.199999999999996</v>
      </c>
      <c r="P55" s="8">
        <f aca="true" t="shared" si="24" ref="P55">100-P56-P54-P53</f>
        <v>57.5</v>
      </c>
      <c r="Q55" s="8">
        <f aca="true" t="shared" si="25" ref="Q55">100-Q56-Q54-Q53</f>
        <v>62.199999999999996</v>
      </c>
      <c r="R55" s="8">
        <f aca="true" t="shared" si="26" ref="R55">100-R56-R54-R53</f>
        <v>60.6</v>
      </c>
      <c r="S55" s="29"/>
      <c r="T55" s="29"/>
      <c r="U55" s="29"/>
      <c r="V55" s="29"/>
      <c r="W55" s="29"/>
      <c r="X55" s="29"/>
      <c r="Y55" s="29"/>
      <c r="Z55" s="29"/>
      <c r="AA55" s="27"/>
      <c r="AB55" s="27"/>
    </row>
    <row r="56" spans="2:28" ht="15">
      <c r="B56" s="26" t="s">
        <v>21</v>
      </c>
      <c r="C56" s="9">
        <v>92.5</v>
      </c>
      <c r="D56" s="9">
        <v>81.8</v>
      </c>
      <c r="E56" s="9">
        <v>73.7</v>
      </c>
      <c r="F56" s="9">
        <v>100</v>
      </c>
      <c r="G56" s="26">
        <v>2.5</v>
      </c>
      <c r="H56" s="26">
        <v>22.7</v>
      </c>
      <c r="I56" s="9">
        <v>31.6</v>
      </c>
      <c r="J56" s="26">
        <v>86.7</v>
      </c>
      <c r="K56" s="26">
        <v>72.5</v>
      </c>
      <c r="L56" s="26">
        <v>59.1</v>
      </c>
      <c r="M56" s="26">
        <v>36.8</v>
      </c>
      <c r="N56" s="26">
        <v>0</v>
      </c>
      <c r="O56" s="26">
        <v>64.4</v>
      </c>
      <c r="P56" s="26">
        <v>27.5</v>
      </c>
      <c r="Q56" s="26">
        <v>16.2</v>
      </c>
      <c r="R56" s="9">
        <v>0</v>
      </c>
      <c r="S56" s="29"/>
      <c r="T56" s="29"/>
      <c r="U56" s="27"/>
      <c r="V56" s="27"/>
      <c r="W56" s="29"/>
      <c r="X56" s="27"/>
      <c r="Y56" s="27"/>
      <c r="Z56" s="27"/>
      <c r="AA56" s="27"/>
      <c r="AB56" s="27"/>
    </row>
    <row r="57" ht="15">
      <c r="B57" s="1" t="s">
        <v>6</v>
      </c>
    </row>
    <row r="63" ht="15">
      <c r="B63" s="1" t="s">
        <v>35</v>
      </c>
    </row>
    <row r="64" spans="2:28" ht="30">
      <c r="B64" s="21"/>
      <c r="C64" s="21" t="s">
        <v>27</v>
      </c>
      <c r="D64" s="21"/>
      <c r="E64" s="21"/>
      <c r="F64" s="21" t="s">
        <v>25</v>
      </c>
      <c r="G64" s="21"/>
      <c r="H64" s="21"/>
      <c r="I64" s="21" t="s">
        <v>22</v>
      </c>
      <c r="J64" s="21"/>
      <c r="K64" s="21"/>
      <c r="L64" s="21" t="s">
        <v>28</v>
      </c>
      <c r="M64" s="21"/>
      <c r="N64" s="21"/>
      <c r="O64" s="28"/>
      <c r="P64" s="28"/>
      <c r="Q64" s="28"/>
      <c r="R64" s="28"/>
      <c r="S64" s="28"/>
      <c r="T64" s="28"/>
      <c r="U64" s="28"/>
      <c r="V64" s="28"/>
      <c r="W64" s="27"/>
      <c r="X64" s="27"/>
      <c r="Y64" s="27"/>
      <c r="Z64" s="27"/>
      <c r="AA64" s="27"/>
      <c r="AB64" s="27"/>
    </row>
    <row r="65" spans="2:28" ht="45">
      <c r="B65" s="23"/>
      <c r="C65" s="23" t="s">
        <v>37</v>
      </c>
      <c r="D65" s="21" t="s">
        <v>38</v>
      </c>
      <c r="E65" s="21" t="s">
        <v>39</v>
      </c>
      <c r="F65" s="23" t="s">
        <v>37</v>
      </c>
      <c r="G65" s="21" t="s">
        <v>38</v>
      </c>
      <c r="H65" s="21" t="s">
        <v>39</v>
      </c>
      <c r="I65" s="23" t="s">
        <v>37</v>
      </c>
      <c r="J65" s="21" t="s">
        <v>38</v>
      </c>
      <c r="K65" s="21" t="s">
        <v>39</v>
      </c>
      <c r="L65" s="23" t="s">
        <v>37</v>
      </c>
      <c r="M65" s="21" t="s">
        <v>38</v>
      </c>
      <c r="N65" s="21" t="s">
        <v>39</v>
      </c>
      <c r="O65" s="28"/>
      <c r="P65" s="28"/>
      <c r="Q65" s="28"/>
      <c r="R65" s="28"/>
      <c r="S65" s="28"/>
      <c r="T65" s="28"/>
      <c r="U65" s="28"/>
      <c r="V65" s="28"/>
      <c r="W65" s="28"/>
      <c r="X65" s="28"/>
      <c r="Y65" s="28"/>
      <c r="Z65" s="28"/>
      <c r="AA65" s="27"/>
      <c r="AB65" s="27"/>
    </row>
    <row r="66" spans="2:28" ht="15">
      <c r="B66" s="5" t="s">
        <v>20</v>
      </c>
      <c r="C66" s="24">
        <v>0</v>
      </c>
      <c r="D66" s="24">
        <v>0</v>
      </c>
      <c r="E66" s="24">
        <v>0</v>
      </c>
      <c r="F66" s="24">
        <v>0</v>
      </c>
      <c r="G66" s="24">
        <v>0</v>
      </c>
      <c r="H66" s="24">
        <v>0</v>
      </c>
      <c r="I66" s="24">
        <v>0</v>
      </c>
      <c r="J66" s="24">
        <v>0</v>
      </c>
      <c r="K66" s="24">
        <v>0</v>
      </c>
      <c r="L66" s="24">
        <v>39.1</v>
      </c>
      <c r="M66" s="24">
        <v>20.5</v>
      </c>
      <c r="N66" s="24">
        <v>7.5</v>
      </c>
      <c r="O66" s="28"/>
      <c r="P66" s="28"/>
      <c r="Q66" s="28"/>
      <c r="R66" s="28"/>
      <c r="S66" s="28"/>
      <c r="T66" s="28"/>
      <c r="U66" s="28"/>
      <c r="V66" s="28"/>
      <c r="W66" s="27"/>
      <c r="X66" s="27"/>
      <c r="Y66" s="27"/>
      <c r="Z66" s="27"/>
      <c r="AA66" s="27"/>
      <c r="AB66" s="27"/>
    </row>
    <row r="67" spans="2:28" ht="15">
      <c r="B67" s="7" t="s">
        <v>30</v>
      </c>
      <c r="C67" s="25">
        <v>0</v>
      </c>
      <c r="D67" s="25">
        <v>0</v>
      </c>
      <c r="E67" s="25">
        <v>0</v>
      </c>
      <c r="F67" s="25">
        <v>8.3</v>
      </c>
      <c r="G67" s="25">
        <v>47.8</v>
      </c>
      <c r="H67" s="25">
        <v>67.5</v>
      </c>
      <c r="I67" s="25">
        <v>75</v>
      </c>
      <c r="J67" s="25">
        <v>32.6</v>
      </c>
      <c r="K67" s="25">
        <v>2.4</v>
      </c>
      <c r="L67" s="25">
        <v>0</v>
      </c>
      <c r="M67" s="25">
        <v>0</v>
      </c>
      <c r="N67" s="25">
        <v>0</v>
      </c>
      <c r="O67" s="28"/>
      <c r="P67" s="28"/>
      <c r="Q67" s="28"/>
      <c r="R67" s="28"/>
      <c r="S67" s="28"/>
      <c r="T67" s="28"/>
      <c r="U67" s="28"/>
      <c r="V67" s="28"/>
      <c r="W67" s="27"/>
      <c r="X67" s="27"/>
      <c r="Y67" s="27"/>
      <c r="Z67" s="27"/>
      <c r="AA67" s="27"/>
      <c r="AB67" s="27"/>
    </row>
    <row r="68" spans="2:28" ht="15">
      <c r="B68" s="7" t="s">
        <v>40</v>
      </c>
      <c r="C68" s="8">
        <f aca="true" t="shared" si="27" ref="C68">100-C69-C67-C66</f>
        <v>0</v>
      </c>
      <c r="D68" s="8">
        <f aca="true" t="shared" si="28" ref="D68">100-D69-D67-D66</f>
        <v>17.400000000000006</v>
      </c>
      <c r="E68" s="8">
        <f aca="true" t="shared" si="29" ref="E68">100-E69-E67-E66</f>
        <v>9.799999999999997</v>
      </c>
      <c r="F68" s="8">
        <f aca="true" t="shared" si="30" ref="F68">100-F69-F67-F66</f>
        <v>16.7</v>
      </c>
      <c r="G68" s="8">
        <f aca="true" t="shared" si="31" ref="G68">100-G69-G67-G66</f>
        <v>19.60000000000001</v>
      </c>
      <c r="H68" s="8">
        <f aca="true" t="shared" si="32" ref="H68">100-H69-H67-H66</f>
        <v>30</v>
      </c>
      <c r="I68" s="8">
        <f aca="true" t="shared" si="33" ref="I68">100-I69-I67-I66</f>
        <v>16.700000000000003</v>
      </c>
      <c r="J68" s="8">
        <f aca="true" t="shared" si="34" ref="J68">100-J69-J67-J66</f>
        <v>21.699999999999996</v>
      </c>
      <c r="K68" s="8">
        <f aca="true" t="shared" si="35" ref="K68">100-K69-K67-K66</f>
        <v>29.300000000000004</v>
      </c>
      <c r="L68" s="8">
        <f aca="true" t="shared" si="36" ref="L68">100-L69-L67-L66</f>
        <v>56.6</v>
      </c>
      <c r="M68" s="8">
        <f aca="true" t="shared" si="37" ref="M68">100-M69-M67-M66</f>
        <v>59</v>
      </c>
      <c r="N68" s="8">
        <f aca="true" t="shared" si="38" ref="N68">100-N69-N67-N66</f>
        <v>39.7</v>
      </c>
      <c r="O68" s="29"/>
      <c r="P68" s="29"/>
      <c r="Q68" s="29"/>
      <c r="R68" s="29"/>
      <c r="S68" s="29"/>
      <c r="T68" s="29"/>
      <c r="U68" s="29"/>
      <c r="V68" s="29"/>
      <c r="W68" s="29"/>
      <c r="X68" s="29"/>
      <c r="Y68" s="29"/>
      <c r="Z68" s="29"/>
      <c r="AA68" s="27"/>
      <c r="AB68" s="27"/>
    </row>
    <row r="69" spans="2:28" ht="15">
      <c r="B69" s="26" t="s">
        <v>21</v>
      </c>
      <c r="C69" s="9">
        <v>100</v>
      </c>
      <c r="D69" s="9">
        <v>82.6</v>
      </c>
      <c r="E69" s="9">
        <v>90.2</v>
      </c>
      <c r="F69" s="9">
        <v>75</v>
      </c>
      <c r="G69" s="26">
        <v>32.6</v>
      </c>
      <c r="H69" s="26">
        <v>2.5</v>
      </c>
      <c r="I69" s="9">
        <v>8.3</v>
      </c>
      <c r="J69" s="26">
        <v>45.7</v>
      </c>
      <c r="K69" s="26">
        <v>68.3</v>
      </c>
      <c r="L69" s="26">
        <v>4.3</v>
      </c>
      <c r="M69" s="26">
        <v>20.5</v>
      </c>
      <c r="N69" s="26">
        <v>52.8</v>
      </c>
      <c r="O69" s="27"/>
      <c r="P69" s="27"/>
      <c r="Q69" s="27"/>
      <c r="R69" s="29"/>
      <c r="S69" s="29"/>
      <c r="T69" s="29"/>
      <c r="U69" s="27"/>
      <c r="V69" s="27"/>
      <c r="W69" s="29"/>
      <c r="X69" s="27"/>
      <c r="Y69" s="27"/>
      <c r="Z69" s="27"/>
      <c r="AA69" s="27"/>
      <c r="AB69" s="27"/>
    </row>
    <row r="70" ht="15">
      <c r="B70" s="1" t="s">
        <v>6</v>
      </c>
    </row>
  </sheetData>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1:B2"/>
  <sheetViews>
    <sheetView workbookViewId="0" topLeftCell="A1">
      <selection activeCell="B13" sqref="B13"/>
    </sheetView>
  </sheetViews>
  <sheetFormatPr defaultColWidth="11.421875" defaultRowHeight="15"/>
  <cols>
    <col min="1" max="1" width="3.28125" style="1" customWidth="1"/>
    <col min="2" max="2" width="113.140625" style="1" customWidth="1"/>
    <col min="3" max="16384" width="11.421875" style="1" customWidth="1"/>
  </cols>
  <sheetData>
    <row r="1" ht="15">
      <c r="B1" s="1" t="s">
        <v>13</v>
      </c>
    </row>
    <row r="2" ht="135">
      <c r="B2" s="12" t="s">
        <v>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Flo</cp:lastModifiedBy>
  <dcterms:created xsi:type="dcterms:W3CDTF">2012-02-24T14:46:23Z</dcterms:created>
  <dcterms:modified xsi:type="dcterms:W3CDTF">2012-10-08T13:19:17Z</dcterms:modified>
  <cp:category/>
  <cp:version/>
  <cp:contentType/>
  <cp:contentStatus/>
</cp:coreProperties>
</file>