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40" yWindow="65491" windowWidth="15450" windowHeight="9690" activeTab="0"/>
  </bookViews>
  <sheets>
    <sheet name="Table 29" sheetId="1" r:id="rId1"/>
    <sheet name="Sources and notes" sheetId="2" r:id="rId2"/>
  </sheets>
  <definedNames>
    <definedName name="_xlnm.Print_Area" localSheetId="1">'Sources and notes'!$A$1:$E$47</definedName>
    <definedName name="_xlnm.Print_Area" localSheetId="0">'Table 29'!$A$1:$K$148</definedName>
    <definedName name="_xlnm.Print_Titles" localSheetId="0">'Table 29'!$3:$3</definedName>
  </definedNames>
  <calcPr fullCalcOnLoad="1"/>
</workbook>
</file>

<file path=xl/sharedStrings.xml><?xml version="1.0" encoding="utf-8"?>
<sst xmlns="http://schemas.openxmlformats.org/spreadsheetml/2006/main" count="392" uniqueCount="261">
  <si>
    <t>…: Not available</t>
  </si>
  <si>
    <t>n.a: Not applicable</t>
  </si>
  <si>
    <t>Sources</t>
  </si>
  <si>
    <t>Notes</t>
  </si>
  <si>
    <t>Percentage of households suffering financial catastrophe</t>
  </si>
  <si>
    <t>Australia</t>
  </si>
  <si>
    <t>Austria</t>
  </si>
  <si>
    <t>Bahamas</t>
  </si>
  <si>
    <t>Belarus</t>
  </si>
  <si>
    <t>Belgium</t>
  </si>
  <si>
    <t>Bosnia and Herzegovina</t>
  </si>
  <si>
    <t>Bulgaria</t>
  </si>
  <si>
    <t>Canada</t>
  </si>
  <si>
    <t>Croatia</t>
  </si>
  <si>
    <t>Cyprus</t>
  </si>
  <si>
    <t>Czech Republic</t>
  </si>
  <si>
    <t>Denmark</t>
  </si>
  <si>
    <t>Estonia</t>
  </si>
  <si>
    <t>Finland</t>
  </si>
  <si>
    <t>France</t>
  </si>
  <si>
    <t>Germany</t>
  </si>
  <si>
    <t>Hungary</t>
  </si>
  <si>
    <t>Iceland</t>
  </si>
  <si>
    <t>Ireland</t>
  </si>
  <si>
    <t>Italy</t>
  </si>
  <si>
    <t>Japan</t>
  </si>
  <si>
    <t>Latvia</t>
  </si>
  <si>
    <t>Lithuania</t>
  </si>
  <si>
    <t>Luxembourg</t>
  </si>
  <si>
    <t>Malta</t>
  </si>
  <si>
    <t>Netherlands</t>
  </si>
  <si>
    <t>New Zealand</t>
  </si>
  <si>
    <t>Norway</t>
  </si>
  <si>
    <t>Poland</t>
  </si>
  <si>
    <t>Portugal</t>
  </si>
  <si>
    <t>Russian Federation</t>
  </si>
  <si>
    <t>Singapore</t>
  </si>
  <si>
    <t>Slovakia</t>
  </si>
  <si>
    <t>Slovenia</t>
  </si>
  <si>
    <t>Spain</t>
  </si>
  <si>
    <t>Sweden</t>
  </si>
  <si>
    <t>Switzerland</t>
  </si>
  <si>
    <t>Ukraine</t>
  </si>
  <si>
    <t>United Kingdom</t>
  </si>
  <si>
    <t>United States</t>
  </si>
  <si>
    <t>Low vulnerability</t>
  </si>
  <si>
    <t>Albania</t>
  </si>
  <si>
    <t>Argentina</t>
  </si>
  <si>
    <t>Azerbaijan</t>
  </si>
  <si>
    <t>Brazil</t>
  </si>
  <si>
    <t>Chile</t>
  </si>
  <si>
    <t>Costa Rica</t>
  </si>
  <si>
    <t>Egypt</t>
  </si>
  <si>
    <t>Jamaica</t>
  </si>
  <si>
    <t>Jordan</t>
  </si>
  <si>
    <t>Kazakhstan</t>
  </si>
  <si>
    <t>Malaysia</t>
  </si>
  <si>
    <t>Mexico</t>
  </si>
  <si>
    <t>Panama</t>
  </si>
  <si>
    <t>Romania</t>
  </si>
  <si>
    <t>Trinidad and Tobago</t>
  </si>
  <si>
    <t>Tunisia</t>
  </si>
  <si>
    <t>Uruguay</t>
  </si>
  <si>
    <t>Medium vulnerability</t>
  </si>
  <si>
    <t>Algeria</t>
  </si>
  <si>
    <t>Botswana</t>
  </si>
  <si>
    <t>China</t>
  </si>
  <si>
    <t>Djibouti</t>
  </si>
  <si>
    <t>Dominican Republic</t>
  </si>
  <si>
    <t>Ecuador</t>
  </si>
  <si>
    <t>Gabon</t>
  </si>
  <si>
    <t>Guatemala</t>
  </si>
  <si>
    <t>Guyana</t>
  </si>
  <si>
    <t>Iran, Islamic Republic of</t>
  </si>
  <si>
    <t>Morocco</t>
  </si>
  <si>
    <t>Paraguay</t>
  </si>
  <si>
    <t>Peru</t>
  </si>
  <si>
    <t>Saint Lucia</t>
  </si>
  <si>
    <t>South Africa</t>
  </si>
  <si>
    <t>Suriname</t>
  </si>
  <si>
    <t>Thailand</t>
  </si>
  <si>
    <t>Turkey</t>
  </si>
  <si>
    <t>Armenia</t>
  </si>
  <si>
    <t>Bhutan</t>
  </si>
  <si>
    <t>Bolivia</t>
  </si>
  <si>
    <t>Cape Verde</t>
  </si>
  <si>
    <t>Colombia</t>
  </si>
  <si>
    <t>El Salvador</t>
  </si>
  <si>
    <t>Georgia</t>
  </si>
  <si>
    <t>Honduras</t>
  </si>
  <si>
    <t>Kenya</t>
  </si>
  <si>
    <t>Mauritania</t>
  </si>
  <si>
    <t>Mongolia</t>
  </si>
  <si>
    <t>Namibia</t>
  </si>
  <si>
    <t>Nicaragua</t>
  </si>
  <si>
    <t>Philippines</t>
  </si>
  <si>
    <t>Sri Lanka</t>
  </si>
  <si>
    <t>Tajikistan</t>
  </si>
  <si>
    <t>Venezuela</t>
  </si>
  <si>
    <t>Viet Nam</t>
  </si>
  <si>
    <t>Yemen</t>
  </si>
  <si>
    <t>Bangladesh</t>
  </si>
  <si>
    <t>Benin</t>
  </si>
  <si>
    <t>Burkina Faso</t>
  </si>
  <si>
    <t>Burundi</t>
  </si>
  <si>
    <t>Cambodia</t>
  </si>
  <si>
    <t>Cameroon</t>
  </si>
  <si>
    <t>Central African Republic</t>
  </si>
  <si>
    <t>Chad</t>
  </si>
  <si>
    <t>Congo</t>
  </si>
  <si>
    <t>East Timor</t>
  </si>
  <si>
    <t>Ethiopia</t>
  </si>
  <si>
    <t>Ghana</t>
  </si>
  <si>
    <t>Guinea</t>
  </si>
  <si>
    <t>Guinea-Bissau</t>
  </si>
  <si>
    <t>Haiti</t>
  </si>
  <si>
    <t>India</t>
  </si>
  <si>
    <t>Indonesia</t>
  </si>
  <si>
    <t>Kyrgyzstan</t>
  </si>
  <si>
    <t>Lesotho</t>
  </si>
  <si>
    <t>Liberia</t>
  </si>
  <si>
    <t>Madagascar</t>
  </si>
  <si>
    <t>Malawi</t>
  </si>
  <si>
    <t>Mali</t>
  </si>
  <si>
    <t>Mozambique</t>
  </si>
  <si>
    <t>Nepal</t>
  </si>
  <si>
    <t>Niger</t>
  </si>
  <si>
    <t>Nigeria</t>
  </si>
  <si>
    <t>Pakistan</t>
  </si>
  <si>
    <t>Rwanda</t>
  </si>
  <si>
    <t>Senegal</t>
  </si>
  <si>
    <t>Sierra Leone</t>
  </si>
  <si>
    <t>Swaziland</t>
  </si>
  <si>
    <t>Tanzania, United Republic of</t>
  </si>
  <si>
    <t>Uganda</t>
  </si>
  <si>
    <t>Uzbekistan</t>
  </si>
  <si>
    <t>Congo, Democratic Republic of</t>
  </si>
  <si>
    <t>Zambia</t>
  </si>
  <si>
    <t xml:space="preserve">High vulnerability </t>
  </si>
  <si>
    <t>...</t>
  </si>
  <si>
    <t>…</t>
  </si>
  <si>
    <t>Moldova, Republic of</t>
  </si>
  <si>
    <t>Côte d'Ivoire</t>
  </si>
  <si>
    <t xml:space="preserve">Very high vulnerability </t>
  </si>
  <si>
    <t>Definitions</t>
  </si>
  <si>
    <t xml:space="preserve">Example of calculation </t>
  </si>
  <si>
    <t>Number of nursing and midwifery personnel [B]</t>
  </si>
  <si>
    <t>Number of physicians [C]</t>
  </si>
  <si>
    <t>Total of health professional staff [A=B+C]</t>
  </si>
  <si>
    <t>Per capita health expenditure NOT financed by private household's out of pocket payments (PPP in int. $) [A]</t>
  </si>
  <si>
    <t>Population (in thousands) total  [B]</t>
  </si>
  <si>
    <t>Total health expenditure not financed by out of pocket in int. $ PPP (thousands)  [C=A*B]</t>
  </si>
  <si>
    <t>Population covered by total health expenditure in int. $ PPP per capita (thousands)  [D=C/Benchmark*]</t>
  </si>
  <si>
    <t xml:space="preserve">High proportion
More than 75 per cent </t>
  </si>
  <si>
    <t>Country
and level of vulnerability</t>
  </si>
  <si>
    <r>
      <t>Maternal mortality ratio</t>
    </r>
    <r>
      <rPr>
        <sz val="8"/>
        <color indexed="9"/>
        <rFont val="Arial"/>
        <family val="2"/>
      </rPr>
      <t xml:space="preserve"> (per 10 000 live births)</t>
    </r>
    <r>
      <rPr>
        <vertAlign val="superscript"/>
        <sz val="8"/>
        <color indexed="9"/>
        <rFont val="Arial"/>
        <family val="2"/>
      </rPr>
      <t xml:space="preserve"> 2</t>
    </r>
  </si>
  <si>
    <r>
      <t>Per capita total expenditure on health</t>
    </r>
    <r>
      <rPr>
        <sz val="8"/>
        <color indexed="9"/>
        <rFont val="Arial"/>
        <family val="2"/>
      </rPr>
      <t xml:space="preserve"> (international $ PPP)</t>
    </r>
    <r>
      <rPr>
        <vertAlign val="superscript"/>
        <sz val="8"/>
        <color indexed="9"/>
        <rFont val="Arial"/>
        <family val="2"/>
      </rPr>
      <t xml:space="preserve"> 2</t>
    </r>
  </si>
  <si>
    <r>
      <t xml:space="preserve">Estimate of health formal coverage </t>
    </r>
    <r>
      <rPr>
        <sz val="8"/>
        <color indexed="9"/>
        <rFont val="Arial"/>
        <family val="2"/>
      </rPr>
      <t>(% of population)</t>
    </r>
    <r>
      <rPr>
        <b/>
        <vertAlign val="superscript"/>
        <sz val="8"/>
        <color indexed="9"/>
        <rFont val="Arial"/>
        <family val="2"/>
      </rPr>
      <t xml:space="preserve"> 1</t>
    </r>
  </si>
  <si>
    <r>
      <t>Estimate of health formal deficit coverage</t>
    </r>
    <r>
      <rPr>
        <sz val="8"/>
        <color indexed="9"/>
        <rFont val="Arial"/>
        <family val="2"/>
      </rPr>
      <t xml:space="preserve"> (% of population)</t>
    </r>
    <r>
      <rPr>
        <b/>
        <vertAlign val="superscript"/>
        <sz val="8"/>
        <color indexed="9"/>
        <rFont val="Arial"/>
        <family val="2"/>
      </rPr>
      <t xml:space="preserve"> 1</t>
    </r>
  </si>
  <si>
    <r>
      <t>Per capita health expenditure not financed by private households' out-of-pocket payments</t>
    </r>
    <r>
      <rPr>
        <sz val="8"/>
        <color indexed="9"/>
        <rFont val="Arial"/>
        <family val="2"/>
      </rPr>
      <t xml:space="preserve"> (international $ PPP)</t>
    </r>
    <r>
      <rPr>
        <vertAlign val="superscript"/>
        <sz val="8"/>
        <color indexed="9"/>
        <rFont val="Arial"/>
        <family val="2"/>
      </rPr>
      <t xml:space="preserve"> 2</t>
    </r>
  </si>
  <si>
    <r>
      <t xml:space="preserve">Population not covered </t>
    </r>
    <r>
      <rPr>
        <sz val="8"/>
        <color indexed="9"/>
        <rFont val="Arial"/>
        <family val="2"/>
      </rPr>
      <t>(%)</t>
    </r>
    <r>
      <rPr>
        <b/>
        <sz val="8"/>
        <color indexed="9"/>
        <rFont val="Arial"/>
        <family val="2"/>
      </rPr>
      <t xml:space="preserve"> due to financial resources deficit</t>
    </r>
    <r>
      <rPr>
        <sz val="8"/>
        <color indexed="9"/>
        <rFont val="Arial"/>
        <family val="2"/>
      </rPr>
      <t xml:space="preserve"> </t>
    </r>
    <r>
      <rPr>
        <vertAlign val="superscript"/>
        <sz val="8"/>
        <color indexed="9"/>
        <rFont val="Arial"/>
        <family val="2"/>
      </rPr>
      <t xml:space="preserve"> 3</t>
    </r>
  </si>
  <si>
    <r>
      <t xml:space="preserve">Population not covered </t>
    </r>
    <r>
      <rPr>
        <sz val="8"/>
        <color indexed="9"/>
        <rFont val="Arial"/>
        <family val="2"/>
      </rPr>
      <t>(%)</t>
    </r>
    <r>
      <rPr>
        <b/>
        <sz val="8"/>
        <color indexed="9"/>
        <rFont val="Arial"/>
        <family val="2"/>
      </rPr>
      <t xml:space="preserve"> due to lack of professional health staff </t>
    </r>
    <r>
      <rPr>
        <vertAlign val="superscript"/>
        <sz val="8"/>
        <color indexed="9"/>
        <rFont val="Arial"/>
        <family val="2"/>
      </rPr>
      <t xml:space="preserve"> 3</t>
    </r>
  </si>
  <si>
    <t>Lao People's Democratic Republic</t>
  </si>
  <si>
    <t>2 441.9</t>
  </si>
  <si>
    <t>3 122</t>
  </si>
  <si>
    <t>3 545</t>
  </si>
  <si>
    <t>1 516</t>
  </si>
  <si>
    <t>3 183</t>
  </si>
  <si>
    <t>3 672</t>
  </si>
  <si>
    <t>1 084</t>
  </si>
  <si>
    <t>1 696</t>
  </si>
  <si>
    <t>1 490</t>
  </si>
  <si>
    <t>3 349</t>
  </si>
  <si>
    <t>2 472</t>
  </si>
  <si>
    <t>3 554</t>
  </si>
  <si>
    <t>3 328</t>
  </si>
  <si>
    <t>1 382</t>
  </si>
  <si>
    <t>3 319</t>
  </si>
  <si>
    <t>2 623</t>
  </si>
  <si>
    <t>2 514</t>
  </si>
  <si>
    <t>1 041</t>
  </si>
  <si>
    <t>5 773</t>
  </si>
  <si>
    <t>1 825</t>
  </si>
  <si>
    <t>3 383</t>
  </si>
  <si>
    <t>2 447</t>
  </si>
  <si>
    <t>4 521</t>
  </si>
  <si>
    <t>2 080</t>
  </si>
  <si>
    <t>1 228</t>
  </si>
  <si>
    <t>1 235</t>
  </si>
  <si>
    <t>2 065</t>
  </si>
  <si>
    <t>2 388</t>
  </si>
  <si>
    <t>3 119</t>
  </si>
  <si>
    <t>2 784</t>
  </si>
  <si>
    <t>6 714</t>
  </si>
  <si>
    <t>1 665</t>
  </si>
  <si>
    <t>2 007.9</t>
  </si>
  <si>
    <t>2 550.6</t>
  </si>
  <si>
    <t>2 956.5</t>
  </si>
  <si>
    <t>1 211.2</t>
  </si>
  <si>
    <t>2 460.5</t>
  </si>
  <si>
    <t>3 139.6</t>
  </si>
  <si>
    <t>1 317.2</t>
  </si>
  <si>
    <t>2 866.7</t>
  </si>
  <si>
    <t>2 046.8</t>
  </si>
  <si>
    <t>3 315.9</t>
  </si>
  <si>
    <t>2 885.4</t>
  </si>
  <si>
    <t>1 032.4</t>
  </si>
  <si>
    <t>2 758.1</t>
  </si>
  <si>
    <t>2 106.3</t>
  </si>
  <si>
    <t>2 144.4</t>
  </si>
  <si>
    <t>5 392.0</t>
  </si>
  <si>
    <t>1 461.8</t>
  </si>
  <si>
    <t>3 180.0</t>
  </si>
  <si>
    <t>2 040.8</t>
  </si>
  <si>
    <t>3 815.7</t>
  </si>
  <si>
    <t>1 609.9</t>
  </si>
  <si>
    <t>1 819.3</t>
  </si>
  <si>
    <t>1 886.5</t>
  </si>
  <si>
    <t>2 604.4</t>
  </si>
  <si>
    <t>2 461.1</t>
  </si>
  <si>
    <t>5 861.3</t>
  </si>
  <si>
    <t>1 267.1</t>
  </si>
  <si>
    <t>2006 data.</t>
  </si>
  <si>
    <r>
      <t>Formal health coverage</t>
    </r>
    <r>
      <rPr>
        <sz val="8"/>
        <rFont val="Arial"/>
        <family val="2"/>
      </rPr>
      <t>:</t>
    </r>
    <r>
      <rPr>
        <i/>
        <sz val="8"/>
        <rFont val="Arial"/>
        <family val="2"/>
      </rPr>
      <t xml:space="preserve"> F</t>
    </r>
    <r>
      <rPr>
        <sz val="8"/>
        <rFont val="Arial"/>
        <family val="2"/>
      </rPr>
      <t>or definition and sources of data, see ILO, 2008a.</t>
    </r>
  </si>
  <si>
    <r>
      <t>Out-of-pocket expenditure as a percentage of total health expenditure</t>
    </r>
    <r>
      <rPr>
        <sz val="8"/>
        <rFont val="Arial"/>
        <family val="2"/>
      </rPr>
      <t xml:space="preserve">: Out-of-pocket spending by private households (OOPs) is the direct outlay of households, including gratuities and payments in kind, made to health practitioners and suppliers of pharmaceuticals, therapeutic appliances and other goods and services, whose primary intent is to contribute to the restoration or to the enhancement of the health status of individuals or population groups. It includes household payments to public services, non-profit institutions and non-governmental organizations. It includes non-reimbursable cost sharing, deductibles, co-payments and fee-for-service, but excludes payments made by companies that deliver medical and paramedical benefits, whether required by law or not, to their employees. It excludes payments for overseas treatment.
</t>
    </r>
  </si>
  <si>
    <t xml:space="preserve">These data are generated from sources that WHO has been collecting for over ten years. The most comprehensive and consistent data on health financing is generated from national health accounts that collect expenditure information within a internationally-recognized framework. Not all countries have or update national health accounts and in these instances, data is obtained through technical contacts in-country or from publicly-available documents and reports. Missing values are estimated using various accounting techniques depending on the data available for each country.
The principal international references used are the International Monetary Fund (IMF), government financial statistics and international financial statistics; OECD health data; and the United Nations national accounts statistics. National sources include national health accounts reports, public expenditure reports, statistical yearbooks and other periodicals, budgetary documents, national accounts reports, central bank reports, non-governmental organization reports, academic studies, reports and data provided by central statistical offices and ministries, and statistical data on official web sites.
WHO sends estimates to the respective Ministries of Health every year for validation.
</t>
  </si>
  <si>
    <r>
      <t xml:space="preserve">Professional staff includes physicians and nursing and midwifery personnel as defined by WHO. See WHOSIS, 2009. </t>
    </r>
    <r>
      <rPr>
        <i/>
        <sz val="8"/>
        <rFont val="Arial"/>
        <family val="2"/>
      </rPr>
      <t>Indicator definitions and metadata</t>
    </r>
    <r>
      <rPr>
        <sz val="8"/>
        <rFont val="Arial"/>
        <family val="2"/>
      </rPr>
      <t xml:space="preserve"> (http://apps.who.int/gho/indicatorregistry/App_Main/browse_indicators.aspx)</t>
    </r>
  </si>
  <si>
    <t>* Benchmark: 40 professional health staff per 10,000 persons.</t>
  </si>
  <si>
    <t>105 117</t>
  </si>
  <si>
    <t>7 265</t>
  </si>
  <si>
    <t>69 749</t>
  </si>
  <si>
    <t>6 557</t>
  </si>
  <si>
    <t>35 368</t>
  </si>
  <si>
    <t>26 279.25</t>
  </si>
  <si>
    <t>1 816.25</t>
  </si>
  <si>
    <t>33 351</t>
  </si>
  <si>
    <t>14 359</t>
  </si>
  <si>
    <t xml:space="preserve">The ILO financial deficit indicator follows the same principle as the access deficit indicator regarding total health spending (in international $ PPP) except out-of-pocket payments. It uses the relative difference between the national health expenditure in international $ PPP (excluding out-of-pocket) and the median density observed in the country group with low levels of vulnerability as a benchmark for developing countries. This median value is just over 350 international $ PPP per capita. </t>
  </si>
  <si>
    <t>Population NOT covered due to financial resources deficit (thousands)  [E= B - D]</t>
  </si>
  <si>
    <t>Percentage of the population NOT covered due to financial resources deficit (%)  [F = E/B*100]</t>
  </si>
  <si>
    <t xml:space="preserve">* Benchmark: Total health expenditure not financed by out-of-pocket per capita = 350 international $ PPP. </t>
  </si>
  <si>
    <r>
      <rPr>
        <i/>
        <sz val="8"/>
        <rFont val="Arial"/>
        <family val="2"/>
      </rPr>
      <t>Percentage of the population not covered due to professional health staff deficit</t>
    </r>
    <r>
      <rPr>
        <b/>
        <i/>
        <sz val="8"/>
        <rFont val="Arial"/>
        <family val="2"/>
      </rPr>
      <t xml:space="preserve"> </t>
    </r>
    <r>
      <rPr>
        <sz val="8"/>
        <rFont val="Arial"/>
        <family val="2"/>
      </rPr>
      <t>(based on median value in low vulnerability group of countries):</t>
    </r>
  </si>
  <si>
    <r>
      <t>Percentage of total population NOT covered due to finnancial deficit</t>
    </r>
    <r>
      <rPr>
        <sz val="8"/>
        <rFont val="Arial"/>
        <family val="2"/>
      </rPr>
      <t xml:space="preserve"> (based on median value in low vulnerability group of countries):</t>
    </r>
  </si>
  <si>
    <t>Based on median value in low-vulnerability group of countries.</t>
  </si>
  <si>
    <r>
      <t xml:space="preserve">Out-of-pocket expenditure </t>
    </r>
    <r>
      <rPr>
        <sz val="8"/>
        <color indexed="9"/>
        <rFont val="Arial"/>
        <family val="2"/>
      </rPr>
      <t>(as % of total health expenditure)</t>
    </r>
    <r>
      <rPr>
        <b/>
        <vertAlign val="superscript"/>
        <sz val="8"/>
        <color indexed="9"/>
        <rFont val="Arial"/>
        <family val="2"/>
      </rPr>
      <t xml:space="preserve"> 2, 4</t>
    </r>
  </si>
  <si>
    <r>
      <t xml:space="preserve">Population not covered </t>
    </r>
    <r>
      <rPr>
        <sz val="8"/>
        <color indexed="9"/>
        <rFont val="Arial"/>
        <family val="2"/>
      </rPr>
      <t>(%)</t>
    </r>
    <r>
      <rPr>
        <b/>
        <sz val="8"/>
        <color indexed="9"/>
        <rFont val="Arial"/>
        <family val="2"/>
      </rPr>
      <t xml:space="preserve"> due to financial resources deficit</t>
    </r>
    <r>
      <rPr>
        <sz val="8"/>
        <color indexed="9"/>
        <rFont val="Arial"/>
        <family val="2"/>
      </rPr>
      <t xml:space="preserve"> </t>
    </r>
    <r>
      <rPr>
        <vertAlign val="superscript"/>
        <sz val="8"/>
        <color indexed="9"/>
        <rFont val="Arial"/>
        <family val="2"/>
      </rPr>
      <t xml:space="preserve"> 3, 6</t>
    </r>
  </si>
  <si>
    <r>
      <t xml:space="preserve">Population not covered </t>
    </r>
    <r>
      <rPr>
        <sz val="8"/>
        <color indexed="9"/>
        <rFont val="Arial"/>
        <family val="2"/>
      </rPr>
      <t>(%)</t>
    </r>
    <r>
      <rPr>
        <b/>
        <sz val="8"/>
        <color indexed="9"/>
        <rFont val="Arial"/>
        <family val="2"/>
      </rPr>
      <t xml:space="preserve"> due to professional health staff deficit </t>
    </r>
    <r>
      <rPr>
        <vertAlign val="superscript"/>
        <sz val="8"/>
        <color indexed="9"/>
        <rFont val="Arial"/>
        <family val="2"/>
      </rPr>
      <t xml:space="preserve"> 3, 5</t>
    </r>
  </si>
  <si>
    <r>
      <t xml:space="preserve">Formal health coverage: ILO. 2008b. </t>
    </r>
    <r>
      <rPr>
        <i/>
        <sz val="8"/>
        <rFont val="Arial"/>
        <family val="2"/>
      </rPr>
      <t>Social health protection: An ILO strategy towards universal access to health care.</t>
    </r>
    <r>
      <rPr>
        <sz val="8"/>
        <rFont val="Arial"/>
        <family val="2"/>
      </rPr>
      <t xml:space="preserve"> Social Security Policy Briefings, Paper 1 (Geneva).  Table A2.2: Formal coverage in social health protection, p. 83 (http://www.ilo.org/gimi/gess/RessFileDownload.do?ressourceId=5956).</t>
    </r>
  </si>
  <si>
    <t xml:space="preserve">National health accounts estimates: WHO. 2009a.  Statistical Information System (WHOSIS). </t>
  </si>
  <si>
    <t xml:space="preserve">Latest available year.  Detailed information is available in  ILO, 2008b. </t>
  </si>
  <si>
    <t>Very low level of vulnerability</t>
  </si>
  <si>
    <r>
      <t>The ILO staff access deficit indicator [(benchmark-value</t>
    </r>
    <r>
      <rPr>
        <vertAlign val="subscript"/>
        <sz val="8"/>
        <rFont val="Arial"/>
        <family val="2"/>
      </rPr>
      <t>country X</t>
    </r>
    <r>
      <rPr>
        <sz val="8"/>
        <rFont val="Arial"/>
        <family val="2"/>
      </rPr>
      <t>)/benchmarck * 100]</t>
    </r>
  </si>
  <si>
    <t>If referering to population covered:</t>
  </si>
  <si>
    <t xml:space="preserve">The ILO staff access deficit indicator reflects the supply side of access availability – in this case the availability of human resources at a level that guarantees at least basic, but universal, effective access to everybody. To estimate access to the services of skilled medical professionals, it uses as a proxy the relative difference between the density of health professionals in a given country and its median value in countries with a low level of vulnerability (population access to services of medical professionals in countries with low vulnerability is thus used as a benchmark for other countries). This median value is just over 40 health professionals per 10,000 population.  
Another way to look at it is to refer to population not covered due to a deficit from the supply side (see second part of example below). Then, the ILO staff access deficit indicator estimates the dimension of the overall performance of health-care delivery as a percentage of the population that has no access to health care if needed. This value is above the minimum set by WHO for primary care delivery, which is 25 per 10 000.  </t>
  </si>
  <si>
    <t>Total population (in thousands) [D]</t>
  </si>
  <si>
    <t>Number of health professional per 10 000 persons [F=A/D*10]</t>
  </si>
  <si>
    <t>Total population covered if applying benchmark* (thousands) [E=A/benchmark*10]</t>
  </si>
  <si>
    <r>
      <t xml:space="preserve">Total population </t>
    </r>
    <r>
      <rPr>
        <b/>
        <u val="single"/>
        <sz val="8"/>
        <rFont val="Arial"/>
        <family val="2"/>
      </rPr>
      <t>not</t>
    </r>
    <r>
      <rPr>
        <sz val="8"/>
        <rFont val="Arial"/>
        <family val="2"/>
      </rPr>
      <t xml:space="preserve"> covered due to health professional staff deficit (thousands) [F=D-E]</t>
    </r>
  </si>
  <si>
    <r>
      <t xml:space="preserve">Percentage of total population </t>
    </r>
    <r>
      <rPr>
        <b/>
        <u val="single"/>
        <sz val="8"/>
        <rFont val="Arial"/>
        <family val="2"/>
      </rPr>
      <t>not</t>
    </r>
    <r>
      <rPr>
        <sz val="8"/>
        <rFont val="Arial"/>
        <family val="2"/>
      </rPr>
      <t xml:space="preserve"> covered due to health professional staff deficit
G=F/D*100</t>
    </r>
  </si>
  <si>
    <t>Table 29  Multiple dimensions of health coverage, by levels of vulnerability</t>
  </si>
  <si>
    <r>
      <t xml:space="preserve">Table </t>
    </r>
    <r>
      <rPr>
        <b/>
        <sz val="9"/>
        <color indexed="9"/>
        <rFont val="Arial"/>
        <family val="2"/>
      </rPr>
      <t xml:space="preserve">29 Multiple dimensions of health coverage, by levels of vulnerability. Sources, notes and definitions  </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</si>
</sst>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0.0"/>
    <numFmt numFmtId="181" formatCode="_(* #,##0.00_);_(* \(#,##0.00\);_(* &quot;-&quot;??_);_(@_)"/>
    <numFmt numFmtId="182" formatCode="_(* #,##0_);_(* \(#,##0\);_(* &quot;-&quot;_);_(@_)"/>
    <numFmt numFmtId="183" formatCode="_(&quot;$&quot;* #,##0.00_);_(&quot;$&quot;* \(#,##0.00\);_(&quot;$&quot;* &quot;-&quot;??_);_(@_)"/>
    <numFmt numFmtId="184" formatCode="_(&quot;$&quot;* #,##0_);_(&quot;$&quot;* \(#,##0\);_(&quot;$&quot;* &quot;-&quot;_);_(@_)"/>
    <numFmt numFmtId="185" formatCode="####.00"/>
    <numFmt numFmtId="186" formatCode="###0"/>
    <numFmt numFmtId="187" formatCode="[$-809]dd\ mmmm\ yyyy"/>
    <numFmt numFmtId="188" formatCode="0.000"/>
    <numFmt numFmtId="189" formatCode="&quot;Yes&quot;;&quot;Yes&quot;;&quot;No&quot;"/>
    <numFmt numFmtId="190" formatCode="&quot;True&quot;;&quot;True&quot;;&quot;False&quot;"/>
    <numFmt numFmtId="191" formatCode="&quot;On&quot;;&quot;On&quot;;&quot;Off&quot;"/>
    <numFmt numFmtId="192" formatCode="[$€-2]\ #,##0.00_);[Red]\([$€-2]\ #,##0.00\)"/>
    <numFmt numFmtId="193" formatCode="mmmm\-yy"/>
    <numFmt numFmtId="194" formatCode="#\ ###\ ##0"/>
    <numFmt numFmtId="195" formatCode="[$-40C]dddd\ d\ mmmm\ yyyy"/>
    <numFmt numFmtId="196" formatCode="dd/mm/yyyy;@"/>
    <numFmt numFmtId="197" formatCode="d/m/yy;@"/>
    <numFmt numFmtId="198" formatCode="mm/yy"/>
  </numFmts>
  <fonts count="52">
    <font>
      <sz val="10"/>
      <name val="Arial"/>
      <family val="0"/>
    </font>
    <font>
      <u val="single"/>
      <sz val="10"/>
      <color indexed="12"/>
      <name val="Arial"/>
      <family val="2"/>
    </font>
    <font>
      <u val="single"/>
      <sz val="10"/>
      <color indexed="36"/>
      <name val="Arial"/>
      <family val="2"/>
    </font>
    <font>
      <sz val="8"/>
      <name val="Arial"/>
      <family val="2"/>
    </font>
    <font>
      <b/>
      <i/>
      <sz val="8"/>
      <name val="Arial"/>
      <family val="2"/>
    </font>
    <font>
      <vertAlign val="superscript"/>
      <sz val="8"/>
      <name val="Arial"/>
      <family val="2"/>
    </font>
    <font>
      <i/>
      <sz val="8"/>
      <name val="Arial"/>
      <family val="2"/>
    </font>
    <font>
      <b/>
      <sz val="8"/>
      <color indexed="63"/>
      <name val="Arial"/>
      <family val="2"/>
    </font>
    <font>
      <b/>
      <sz val="8"/>
      <color indexed="9"/>
      <name val="Arial"/>
      <family val="2"/>
    </font>
    <font>
      <sz val="8"/>
      <color indexed="9"/>
      <name val="Arial"/>
      <family val="2"/>
    </font>
    <font>
      <sz val="8"/>
      <color indexed="63"/>
      <name val="Arial"/>
      <family val="2"/>
    </font>
    <font>
      <b/>
      <vertAlign val="superscript"/>
      <sz val="8"/>
      <color indexed="9"/>
      <name val="Arial"/>
      <family val="2"/>
    </font>
    <font>
      <vertAlign val="superscript"/>
      <sz val="8"/>
      <color indexed="9"/>
      <name val="Arial"/>
      <family val="2"/>
    </font>
    <font>
      <b/>
      <sz val="8"/>
      <color indexed="10"/>
      <name val="Arial"/>
      <family val="2"/>
    </font>
    <font>
      <b/>
      <sz val="10"/>
      <color indexed="9"/>
      <name val="Arial"/>
      <family val="2"/>
    </font>
    <font>
      <b/>
      <sz val="9"/>
      <color indexed="9"/>
      <name val="Arial"/>
      <family val="2"/>
    </font>
    <font>
      <vertAlign val="subscript"/>
      <sz val="8"/>
      <name val="Arial"/>
      <family val="2"/>
    </font>
    <font>
      <b/>
      <u val="single"/>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18"/>
      </top>
      <bottom style="hair">
        <color indexed="18"/>
      </bottom>
    </border>
    <border>
      <left>
        <color indexed="63"/>
      </left>
      <right>
        <color indexed="63"/>
      </right>
      <top style="hair">
        <color indexed="18"/>
      </top>
      <bottom style="hair">
        <color indexed="18"/>
      </bottom>
    </border>
    <border>
      <left>
        <color indexed="63"/>
      </left>
      <right>
        <color indexed="63"/>
      </right>
      <top style="hair">
        <color indexed="18"/>
      </top>
      <bottom style="thin">
        <color indexed="18"/>
      </bottom>
    </border>
    <border>
      <left>
        <color indexed="63"/>
      </left>
      <right>
        <color indexed="63"/>
      </right>
      <top style="thin">
        <color indexed="54"/>
      </top>
      <bottom>
        <color indexed="63"/>
      </bottom>
    </border>
    <border>
      <left>
        <color indexed="63"/>
      </left>
      <right>
        <color indexed="63"/>
      </right>
      <top>
        <color indexed="63"/>
      </top>
      <bottom style="thin">
        <color indexed="54"/>
      </bottom>
    </border>
    <border>
      <left>
        <color indexed="63"/>
      </left>
      <right>
        <color indexed="63"/>
      </right>
      <top>
        <color indexed="63"/>
      </top>
      <bottom style="thick">
        <color indexed="44"/>
      </bottom>
    </border>
    <border>
      <left style="thin">
        <color theme="3" tint="0.5999600291252136"/>
      </left>
      <right>
        <color indexed="63"/>
      </right>
      <top style="thin">
        <color theme="3" tint="0.5999600291252136"/>
      </top>
      <bottom>
        <color indexed="63"/>
      </bottom>
    </border>
    <border>
      <left>
        <color indexed="63"/>
      </left>
      <right>
        <color indexed="63"/>
      </right>
      <top style="thin">
        <color theme="3" tint="0.5999600291252136"/>
      </top>
      <bottom>
        <color indexed="63"/>
      </bottom>
    </border>
    <border>
      <left>
        <color indexed="63"/>
      </left>
      <right style="thin">
        <color theme="3" tint="0.5999600291252136"/>
      </right>
      <top style="thin">
        <color theme="3" tint="0.5999600291252136"/>
      </top>
      <bottom>
        <color indexed="63"/>
      </bottom>
    </border>
    <border>
      <left style="thin">
        <color theme="3" tint="0.5999600291252136"/>
      </left>
      <right>
        <color indexed="63"/>
      </right>
      <top>
        <color indexed="63"/>
      </top>
      <bottom>
        <color indexed="63"/>
      </bottom>
    </border>
    <border>
      <left>
        <color indexed="63"/>
      </left>
      <right style="thin">
        <color theme="3" tint="0.5999600291252136"/>
      </right>
      <top>
        <color indexed="63"/>
      </top>
      <bottom>
        <color indexed="63"/>
      </bottom>
    </border>
    <border>
      <left style="thin">
        <color theme="3" tint="0.5999600291252136"/>
      </left>
      <right>
        <color indexed="63"/>
      </right>
      <top>
        <color indexed="63"/>
      </top>
      <bottom style="thin">
        <color indexed="54"/>
      </bottom>
    </border>
    <border>
      <left>
        <color indexed="63"/>
      </left>
      <right style="thin">
        <color theme="3" tint="0.5999600291252136"/>
      </right>
      <top>
        <color indexed="63"/>
      </top>
      <bottom style="thin">
        <color indexed="54"/>
      </bottom>
    </border>
    <border>
      <left style="thin">
        <color theme="3" tint="0.5999600291252136"/>
      </left>
      <right>
        <color indexed="63"/>
      </right>
      <top style="thin">
        <color indexed="54"/>
      </top>
      <bottom>
        <color indexed="63"/>
      </bottom>
    </border>
    <border>
      <left>
        <color indexed="63"/>
      </left>
      <right style="thin">
        <color theme="3" tint="0.5999600291252136"/>
      </right>
      <top style="thin">
        <color indexed="54"/>
      </top>
      <bottom>
        <color indexed="63"/>
      </bottom>
    </border>
    <border>
      <left style="thin">
        <color theme="3" tint="0.5999600291252136"/>
      </left>
      <right>
        <color indexed="63"/>
      </right>
      <top>
        <color indexed="63"/>
      </top>
      <bottom style="thin">
        <color theme="3" tint="0.5999600291252136"/>
      </bottom>
    </border>
    <border>
      <left>
        <color indexed="63"/>
      </left>
      <right>
        <color indexed="63"/>
      </right>
      <top style="thin">
        <color indexed="18"/>
      </top>
      <bottom style="thin">
        <color theme="3" tint="0.5999600291252136"/>
      </bottom>
    </border>
    <border>
      <left>
        <color indexed="63"/>
      </left>
      <right style="thin">
        <color theme="3" tint="0.5999600291252136"/>
      </right>
      <top>
        <color indexed="63"/>
      </top>
      <bottom style="thin">
        <color theme="3" tint="0.5999600291252136"/>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1">
    <xf numFmtId="0" fontId="0" fillId="0" borderId="0" xfId="0" applyAlignment="1">
      <alignment/>
    </xf>
    <xf numFmtId="0" fontId="3" fillId="33" borderId="0" xfId="0" applyFont="1" applyFill="1" applyAlignment="1">
      <alignment vertical="top" wrapText="1" readingOrder="1"/>
    </xf>
    <xf numFmtId="0" fontId="3" fillId="33" borderId="0" xfId="0" applyFont="1" applyFill="1" applyBorder="1" applyAlignment="1">
      <alignment vertical="top"/>
    </xf>
    <xf numFmtId="0" fontId="6" fillId="33" borderId="0" xfId="0" applyFont="1" applyFill="1" applyAlignment="1">
      <alignment horizontal="left" vertical="top" wrapText="1"/>
    </xf>
    <xf numFmtId="0" fontId="3" fillId="33" borderId="0" xfId="57" applyFont="1" applyFill="1" applyAlignment="1">
      <alignment vertical="top"/>
      <protection/>
    </xf>
    <xf numFmtId="0" fontId="3" fillId="33" borderId="0" xfId="0" applyFont="1" applyFill="1" applyAlignment="1">
      <alignment horizontal="left" vertical="top" wrapText="1"/>
    </xf>
    <xf numFmtId="180" fontId="3" fillId="33" borderId="0" xfId="0" applyNumberFormat="1" applyFont="1" applyFill="1" applyBorder="1" applyAlignment="1">
      <alignment horizontal="left" vertical="top" wrapText="1"/>
    </xf>
    <xf numFmtId="1" fontId="3" fillId="33" borderId="0" xfId="0" applyNumberFormat="1" applyFont="1" applyFill="1" applyBorder="1" applyAlignment="1">
      <alignment horizontal="left" vertical="top" wrapText="1"/>
    </xf>
    <xf numFmtId="0" fontId="6" fillId="33" borderId="0" xfId="0" applyFont="1" applyFill="1" applyAlignment="1">
      <alignment vertical="top" wrapText="1"/>
    </xf>
    <xf numFmtId="0" fontId="3" fillId="33" borderId="0" xfId="0" applyFont="1" applyFill="1" applyAlignment="1">
      <alignment vertical="top" wrapText="1"/>
    </xf>
    <xf numFmtId="0" fontId="3" fillId="33" borderId="0" xfId="0" applyFont="1" applyFill="1" applyBorder="1" applyAlignment="1">
      <alignment vertical="top" wrapText="1"/>
    </xf>
    <xf numFmtId="0" fontId="5" fillId="33" borderId="0" xfId="0" applyFont="1" applyFill="1" applyBorder="1" applyAlignment="1">
      <alignment vertical="top"/>
    </xf>
    <xf numFmtId="0" fontId="5" fillId="33" borderId="0" xfId="57" applyFont="1" applyFill="1" applyAlignment="1">
      <alignment vertical="top"/>
      <protection/>
    </xf>
    <xf numFmtId="0" fontId="3" fillId="33" borderId="0" xfId="0" applyFont="1" applyFill="1" applyBorder="1" applyAlignment="1">
      <alignment horizontal="left" vertical="top" wrapText="1"/>
    </xf>
    <xf numFmtId="0" fontId="8" fillId="33" borderId="0" xfId="57" applyFont="1" applyFill="1" applyAlignment="1">
      <alignment vertical="top"/>
      <protection/>
    </xf>
    <xf numFmtId="0" fontId="8" fillId="33" borderId="0" xfId="57" applyFont="1" applyFill="1" applyAlignment="1">
      <alignment vertical="top" wrapText="1"/>
      <protection/>
    </xf>
    <xf numFmtId="180" fontId="8" fillId="33" borderId="0" xfId="0" applyNumberFormat="1" applyFont="1" applyFill="1" applyBorder="1" applyAlignment="1">
      <alignment vertical="top" wrapText="1"/>
    </xf>
    <xf numFmtId="0" fontId="10" fillId="33" borderId="0" xfId="0" applyFont="1" applyFill="1" applyAlignment="1">
      <alignment horizontal="left" wrapText="1"/>
    </xf>
    <xf numFmtId="0" fontId="7" fillId="33" borderId="0" xfId="0" applyFont="1" applyFill="1" applyAlignment="1">
      <alignment horizontal="right" wrapText="1"/>
    </xf>
    <xf numFmtId="180" fontId="7" fillId="33" borderId="0" xfId="0" applyNumberFormat="1" applyFont="1" applyFill="1" applyAlignment="1">
      <alignment horizontal="right" wrapText="1"/>
    </xf>
    <xf numFmtId="180" fontId="10" fillId="33" borderId="0" xfId="0" applyNumberFormat="1" applyFont="1" applyFill="1" applyAlignment="1">
      <alignment horizontal="right" wrapText="1"/>
    </xf>
    <xf numFmtId="0" fontId="10" fillId="33" borderId="0" xfId="0" applyFont="1" applyFill="1" applyAlignment="1">
      <alignment horizontal="right" wrapText="1"/>
    </xf>
    <xf numFmtId="0" fontId="7" fillId="33" borderId="0" xfId="0" applyFont="1" applyFill="1" applyBorder="1" applyAlignment="1">
      <alignment horizontal="right" wrapText="1"/>
    </xf>
    <xf numFmtId="1" fontId="7" fillId="33" borderId="0" xfId="0" applyNumberFormat="1" applyFont="1" applyFill="1" applyBorder="1" applyAlignment="1">
      <alignment horizontal="right" wrapText="1"/>
    </xf>
    <xf numFmtId="180" fontId="7" fillId="33" borderId="0" xfId="0" applyNumberFormat="1" applyFont="1" applyFill="1" applyBorder="1" applyAlignment="1">
      <alignment horizontal="right" wrapText="1"/>
    </xf>
    <xf numFmtId="198" fontId="7" fillId="33" borderId="0" xfId="0" applyNumberFormat="1" applyFont="1" applyFill="1" applyBorder="1" applyAlignment="1">
      <alignment horizontal="right" wrapText="1"/>
    </xf>
    <xf numFmtId="1" fontId="10" fillId="33" borderId="0" xfId="0" applyNumberFormat="1" applyFont="1" applyFill="1" applyBorder="1" applyAlignment="1">
      <alignment horizontal="right" wrapText="1"/>
    </xf>
    <xf numFmtId="180" fontId="10" fillId="33" borderId="0" xfId="0" applyNumberFormat="1" applyFont="1" applyFill="1" applyBorder="1" applyAlignment="1">
      <alignment horizontal="right" wrapText="1"/>
    </xf>
    <xf numFmtId="198" fontId="10" fillId="33" borderId="0" xfId="0" applyNumberFormat="1" applyFont="1" applyFill="1" applyBorder="1" applyAlignment="1">
      <alignment horizontal="right" wrapText="1"/>
    </xf>
    <xf numFmtId="0" fontId="10" fillId="33" borderId="0" xfId="0" applyFont="1" applyFill="1" applyBorder="1" applyAlignment="1">
      <alignment horizontal="right" wrapText="1"/>
    </xf>
    <xf numFmtId="194" fontId="10" fillId="33" borderId="0" xfId="0" applyNumberFormat="1" applyFont="1" applyFill="1" applyBorder="1" applyAlignment="1">
      <alignment horizontal="right" wrapText="1"/>
    </xf>
    <xf numFmtId="198" fontId="10" fillId="33" borderId="0" xfId="0" applyNumberFormat="1" applyFont="1" applyFill="1" applyAlignment="1">
      <alignment horizontal="right" wrapText="1"/>
    </xf>
    <xf numFmtId="0" fontId="10" fillId="33" borderId="0" xfId="0" applyFont="1" applyFill="1" applyAlignment="1">
      <alignment horizontal="right" vertical="center" wrapText="1"/>
    </xf>
    <xf numFmtId="0" fontId="10" fillId="33" borderId="10" xfId="0" applyFont="1" applyFill="1" applyBorder="1" applyAlignment="1">
      <alignment horizontal="right" wrapText="1"/>
    </xf>
    <xf numFmtId="1" fontId="10" fillId="33" borderId="10" xfId="0" applyNumberFormat="1" applyFont="1" applyFill="1" applyBorder="1" applyAlignment="1">
      <alignment horizontal="right" wrapText="1"/>
    </xf>
    <xf numFmtId="180" fontId="10" fillId="33" borderId="10" xfId="0" applyNumberFormat="1" applyFont="1" applyFill="1" applyBorder="1" applyAlignment="1">
      <alignment horizontal="right" wrapText="1"/>
    </xf>
    <xf numFmtId="198" fontId="10" fillId="33" borderId="10" xfId="0" applyNumberFormat="1" applyFont="1" applyFill="1" applyBorder="1" applyAlignment="1">
      <alignment horizontal="right" wrapText="1"/>
    </xf>
    <xf numFmtId="1" fontId="7" fillId="33" borderId="0" xfId="0" applyNumberFormat="1" applyFont="1" applyFill="1" applyBorder="1" applyAlignment="1">
      <alignment horizontal="left" wrapText="1"/>
    </xf>
    <xf numFmtId="1" fontId="10" fillId="33" borderId="0" xfId="0" applyNumberFormat="1" applyFont="1" applyFill="1" applyBorder="1" applyAlignment="1">
      <alignment horizontal="left" wrapText="1"/>
    </xf>
    <xf numFmtId="0" fontId="10" fillId="33" borderId="10" xfId="0" applyFont="1" applyFill="1" applyBorder="1" applyAlignment="1">
      <alignment horizontal="left" wrapText="1"/>
    </xf>
    <xf numFmtId="0" fontId="6" fillId="33" borderId="0" xfId="0" applyFont="1" applyFill="1" applyBorder="1" applyAlignment="1">
      <alignment horizontal="left" vertical="top" wrapText="1"/>
    </xf>
    <xf numFmtId="0" fontId="8" fillId="33" borderId="0" xfId="0" applyFont="1" applyFill="1" applyAlignment="1">
      <alignment horizontal="left" vertical="top" wrapText="1"/>
    </xf>
    <xf numFmtId="0" fontId="5" fillId="33" borderId="0" xfId="0" applyFont="1" applyFill="1" applyBorder="1" applyAlignment="1">
      <alignment horizontal="right" wrapText="1"/>
    </xf>
    <xf numFmtId="1" fontId="3" fillId="33" borderId="0" xfId="0" applyNumberFormat="1" applyFont="1" applyFill="1" applyBorder="1" applyAlignment="1">
      <alignment horizontal="left" wrapText="1"/>
    </xf>
    <xf numFmtId="0" fontId="3" fillId="33" borderId="0" xfId="0" applyFont="1" applyFill="1" applyAlignment="1">
      <alignment horizontal="right" vertical="top" wrapText="1"/>
    </xf>
    <xf numFmtId="0" fontId="6" fillId="33" borderId="0" xfId="0" applyFont="1" applyFill="1" applyAlignment="1">
      <alignment horizontal="right" vertical="top" wrapText="1"/>
    </xf>
    <xf numFmtId="0" fontId="3" fillId="33" borderId="0" xfId="0" applyFont="1" applyFill="1" applyBorder="1" applyAlignment="1">
      <alignment horizontal="right" vertical="top" wrapText="1"/>
    </xf>
    <xf numFmtId="0" fontId="13" fillId="33" borderId="0" xfId="0" applyFont="1" applyFill="1" applyBorder="1" applyAlignment="1">
      <alignment horizontal="left" vertical="top" wrapText="1"/>
    </xf>
    <xf numFmtId="0" fontId="3" fillId="33" borderId="11" xfId="0" applyFont="1" applyFill="1" applyBorder="1" applyAlignment="1">
      <alignment horizontal="left" vertical="top"/>
    </xf>
    <xf numFmtId="0" fontId="3" fillId="33" borderId="11" xfId="0" applyFont="1" applyFill="1" applyBorder="1" applyAlignment="1">
      <alignment horizontal="right" vertical="top"/>
    </xf>
    <xf numFmtId="0" fontId="3" fillId="33" borderId="12"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33" borderId="11" xfId="0" applyFont="1" applyFill="1" applyBorder="1" applyAlignment="1">
      <alignment horizontal="right" vertical="top" wrapText="1"/>
    </xf>
    <xf numFmtId="0" fontId="3" fillId="33" borderId="12" xfId="0" applyFont="1" applyFill="1" applyBorder="1" applyAlignment="1">
      <alignment horizontal="right" vertical="top" wrapText="1"/>
    </xf>
    <xf numFmtId="1" fontId="3" fillId="33" borderId="12" xfId="0" applyNumberFormat="1" applyFont="1" applyFill="1" applyBorder="1" applyAlignment="1">
      <alignment horizontal="right" vertical="top" wrapText="1"/>
    </xf>
    <xf numFmtId="180" fontId="3" fillId="33" borderId="13" xfId="0" applyNumberFormat="1" applyFont="1" applyFill="1" applyBorder="1" applyAlignment="1">
      <alignment horizontal="right" vertical="top" wrapText="1"/>
    </xf>
    <xf numFmtId="0" fontId="3" fillId="33" borderId="12" xfId="0" applyFont="1" applyFill="1" applyBorder="1" applyAlignment="1">
      <alignment horizontal="left" vertical="center" wrapText="1"/>
    </xf>
    <xf numFmtId="1" fontId="3" fillId="33" borderId="12" xfId="0" applyNumberFormat="1" applyFont="1" applyFill="1" applyBorder="1" applyAlignment="1">
      <alignment horizontal="right" vertical="center"/>
    </xf>
    <xf numFmtId="2" fontId="3" fillId="33" borderId="12" xfId="0" applyNumberFormat="1" applyFont="1" applyFill="1" applyBorder="1" applyAlignment="1">
      <alignment horizontal="right" vertical="center"/>
    </xf>
    <xf numFmtId="180" fontId="3" fillId="33" borderId="12" xfId="0" applyNumberFormat="1" applyFont="1" applyFill="1" applyBorder="1" applyAlignment="1">
      <alignment horizontal="right" vertical="center" wrapText="1"/>
    </xf>
    <xf numFmtId="0" fontId="3" fillId="33" borderId="13" xfId="0" applyFont="1" applyFill="1" applyBorder="1" applyAlignment="1">
      <alignment horizontal="left" vertical="center" wrapText="1"/>
    </xf>
    <xf numFmtId="180" fontId="3" fillId="33" borderId="13" xfId="0" applyNumberFormat="1" applyFont="1" applyFill="1" applyBorder="1" applyAlignment="1">
      <alignment horizontal="right" vertical="center"/>
    </xf>
    <xf numFmtId="0" fontId="6" fillId="33" borderId="12" xfId="0" applyFont="1" applyFill="1" applyBorder="1" applyAlignment="1">
      <alignment horizontal="left" vertical="center" wrapText="1"/>
    </xf>
    <xf numFmtId="0" fontId="3" fillId="33" borderId="0" xfId="57" applyFont="1" applyFill="1" applyAlignment="1">
      <alignment vertical="top" wrapText="1" readingOrder="1"/>
      <protection/>
    </xf>
    <xf numFmtId="0" fontId="3" fillId="33" borderId="0" xfId="57" applyFont="1" applyFill="1" applyAlignment="1">
      <alignment horizontal="left" vertical="top" wrapText="1"/>
      <protection/>
    </xf>
    <xf numFmtId="0" fontId="10" fillId="33" borderId="0" xfId="57" applyFont="1" applyFill="1" applyAlignment="1">
      <alignment vertical="top" wrapText="1" readingOrder="1"/>
      <protection/>
    </xf>
    <xf numFmtId="0" fontId="4" fillId="33" borderId="0" xfId="57" applyFont="1" applyFill="1" applyAlignment="1">
      <alignment vertical="top" wrapText="1" readingOrder="1"/>
      <protection/>
    </xf>
    <xf numFmtId="0" fontId="3" fillId="33" borderId="0" xfId="0" applyFont="1" applyFill="1" applyBorder="1" applyAlignment="1">
      <alignment horizontal="left" vertical="top" wrapText="1"/>
    </xf>
    <xf numFmtId="0" fontId="4" fillId="33" borderId="0" xfId="57" applyFont="1" applyFill="1" applyAlignment="1">
      <alignment horizontal="left" vertical="top" wrapText="1"/>
      <protection/>
    </xf>
    <xf numFmtId="0" fontId="3" fillId="33" borderId="0" xfId="0" applyFont="1" applyFill="1" applyBorder="1" applyAlignment="1">
      <alignment vertical="top" wrapText="1" readingOrder="1"/>
    </xf>
    <xf numFmtId="0" fontId="3" fillId="33" borderId="14" xfId="0" applyFont="1" applyFill="1" applyBorder="1" applyAlignment="1">
      <alignment vertical="top" wrapText="1" readingOrder="1"/>
    </xf>
    <xf numFmtId="0" fontId="6" fillId="33" borderId="0" xfId="0" applyFont="1" applyFill="1" applyBorder="1" applyAlignment="1">
      <alignment vertical="top" wrapText="1" readingOrder="1"/>
    </xf>
    <xf numFmtId="0" fontId="3" fillId="33" borderId="15" xfId="0" applyFont="1" applyFill="1" applyBorder="1" applyAlignment="1">
      <alignment vertical="top" wrapText="1" readingOrder="1"/>
    </xf>
    <xf numFmtId="0" fontId="6" fillId="33" borderId="0" xfId="0" applyFont="1" applyFill="1" applyBorder="1" applyAlignment="1">
      <alignment vertical="top" wrapText="1"/>
    </xf>
    <xf numFmtId="0" fontId="3" fillId="33" borderId="0" xfId="0" applyFont="1" applyFill="1" applyBorder="1" applyAlignment="1">
      <alignment vertical="top" wrapText="1"/>
    </xf>
    <xf numFmtId="0" fontId="14" fillId="34" borderId="16" xfId="0" applyFont="1" applyFill="1" applyBorder="1" applyAlignment="1">
      <alignment wrapText="1"/>
    </xf>
    <xf numFmtId="0" fontId="0" fillId="34" borderId="16" xfId="0" applyFill="1" applyBorder="1" applyAlignment="1">
      <alignment wrapText="1"/>
    </xf>
    <xf numFmtId="0" fontId="8" fillId="34" borderId="0" xfId="0" applyFont="1" applyFill="1" applyBorder="1" applyAlignment="1">
      <alignment vertical="top" wrapText="1"/>
    </xf>
    <xf numFmtId="0" fontId="8" fillId="34" borderId="0" xfId="0" applyFont="1" applyFill="1" applyBorder="1" applyAlignment="1">
      <alignment wrapText="1"/>
    </xf>
    <xf numFmtId="0" fontId="8" fillId="34" borderId="0" xfId="0" applyFont="1" applyFill="1" applyBorder="1" applyAlignment="1">
      <alignment wrapText="1"/>
    </xf>
    <xf numFmtId="0" fontId="8" fillId="34" borderId="0" xfId="0" applyFont="1" applyFill="1" applyBorder="1" applyAlignment="1">
      <alignment vertical="top" wrapText="1"/>
    </xf>
    <xf numFmtId="0" fontId="8" fillId="34" borderId="0" xfId="0" applyFont="1" applyFill="1" applyBorder="1" applyAlignment="1">
      <alignment horizontal="right" vertical="top" wrapText="1"/>
    </xf>
    <xf numFmtId="0" fontId="14" fillId="34" borderId="16" xfId="0" applyFont="1" applyFill="1" applyBorder="1" applyAlignment="1">
      <alignment vertical="top"/>
    </xf>
    <xf numFmtId="0" fontId="8" fillId="34" borderId="17" xfId="0" applyFont="1" applyFill="1" applyBorder="1" applyAlignment="1">
      <alignment vertical="top" wrapText="1"/>
    </xf>
    <xf numFmtId="0" fontId="8" fillId="34" borderId="18" xfId="0" applyFont="1" applyFill="1" applyBorder="1" applyAlignment="1">
      <alignment vertical="top" wrapText="1"/>
    </xf>
    <xf numFmtId="0" fontId="8" fillId="34" borderId="19" xfId="0" applyFont="1" applyFill="1" applyBorder="1" applyAlignment="1">
      <alignment vertical="top" wrapText="1"/>
    </xf>
    <xf numFmtId="0" fontId="5" fillId="33" borderId="20" xfId="0" applyFont="1" applyFill="1" applyBorder="1" applyAlignment="1">
      <alignment vertical="top"/>
    </xf>
    <xf numFmtId="0" fontId="6" fillId="33" borderId="21" xfId="0" applyFont="1" applyFill="1" applyBorder="1" applyAlignment="1">
      <alignment vertical="top" wrapText="1" readingOrder="1"/>
    </xf>
    <xf numFmtId="0" fontId="5" fillId="33" borderId="20" xfId="0" applyFont="1" applyFill="1" applyBorder="1" applyAlignment="1" quotePrefix="1">
      <alignment vertical="top"/>
    </xf>
    <xf numFmtId="0" fontId="3" fillId="33" borderId="21" xfId="0" applyFont="1" applyFill="1" applyBorder="1" applyAlignment="1">
      <alignment vertical="top" wrapText="1" readingOrder="1"/>
    </xf>
    <xf numFmtId="0" fontId="3" fillId="33" borderId="21" xfId="0" applyFont="1" applyFill="1" applyBorder="1" applyAlignment="1">
      <alignment vertical="top" wrapText="1"/>
    </xf>
    <xf numFmtId="0" fontId="5" fillId="33" borderId="22" xfId="0" applyFont="1" applyFill="1" applyBorder="1" applyAlignment="1">
      <alignment vertical="top"/>
    </xf>
    <xf numFmtId="0" fontId="3" fillId="33" borderId="23" xfId="0" applyFont="1" applyFill="1" applyBorder="1" applyAlignment="1">
      <alignment vertical="top" wrapText="1" readingOrder="1"/>
    </xf>
    <xf numFmtId="0" fontId="5" fillId="33" borderId="24" xfId="0" applyFont="1" applyFill="1" applyBorder="1" applyAlignment="1">
      <alignment vertical="top"/>
    </xf>
    <xf numFmtId="0" fontId="3" fillId="33" borderId="25" xfId="0" applyFont="1" applyFill="1" applyBorder="1" applyAlignment="1">
      <alignment vertical="top" wrapText="1" readingOrder="1"/>
    </xf>
    <xf numFmtId="0" fontId="6" fillId="33" borderId="21" xfId="0" applyFont="1" applyFill="1" applyBorder="1" applyAlignment="1">
      <alignment vertical="top" wrapText="1"/>
    </xf>
    <xf numFmtId="0" fontId="3" fillId="33" borderId="21" xfId="0" applyFont="1" applyFill="1" applyBorder="1" applyAlignment="1">
      <alignment vertical="top" wrapText="1"/>
    </xf>
    <xf numFmtId="0" fontId="5" fillId="33" borderId="26" xfId="0" applyFont="1" applyFill="1" applyBorder="1" applyAlignment="1">
      <alignment vertical="top"/>
    </xf>
    <xf numFmtId="0" fontId="6" fillId="33" borderId="27" xfId="0" applyFont="1" applyFill="1" applyBorder="1" applyAlignment="1">
      <alignment vertical="top" wrapText="1"/>
    </xf>
    <xf numFmtId="0" fontId="3" fillId="33" borderId="28" xfId="0" applyFont="1" applyFill="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pendency ratio 1990-2050"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47"/>
  <sheetViews>
    <sheetView tabSelected="1" workbookViewId="0" topLeftCell="A1">
      <selection activeCell="A1" sqref="A1:K1"/>
    </sheetView>
  </sheetViews>
  <sheetFormatPr defaultColWidth="13.28125" defaultRowHeight="12" customHeight="1"/>
  <cols>
    <col min="1" max="1" width="2.28125" style="21" customWidth="1"/>
    <col min="2" max="2" width="27.421875" style="17" customWidth="1"/>
    <col min="3" max="4" width="8.8515625" style="21" customWidth="1"/>
    <col min="5" max="5" width="10.7109375" style="20" customWidth="1"/>
    <col min="6" max="6" width="11.00390625" style="31" hidden="1" customWidth="1"/>
    <col min="7" max="7" width="8.28125" style="20" customWidth="1"/>
    <col min="8" max="8" width="11.00390625" style="21" customWidth="1"/>
    <col min="9" max="9" width="15.140625" style="20" customWidth="1"/>
    <col min="10" max="10" width="11.00390625" style="20" customWidth="1"/>
    <col min="11" max="11" width="11.57421875" style="20" customWidth="1"/>
    <col min="12" max="16384" width="13.28125" style="21" customWidth="1"/>
  </cols>
  <sheetData>
    <row r="1" spans="1:11" s="17" customFormat="1" ht="21" customHeight="1" thickBot="1">
      <c r="A1" s="76" t="s">
        <v>259</v>
      </c>
      <c r="B1" s="77"/>
      <c r="C1" s="77"/>
      <c r="D1" s="77"/>
      <c r="E1" s="77"/>
      <c r="F1" s="77"/>
      <c r="G1" s="77"/>
      <c r="H1" s="77"/>
      <c r="I1" s="77"/>
      <c r="J1" s="77"/>
      <c r="K1" s="77"/>
    </row>
    <row r="2" spans="1:11" ht="12" customHeight="1" thickTop="1">
      <c r="A2" s="78"/>
      <c r="B2" s="78"/>
      <c r="C2" s="78"/>
      <c r="D2" s="78"/>
      <c r="E2" s="78"/>
      <c r="F2" s="78"/>
      <c r="G2" s="78"/>
      <c r="H2" s="78"/>
      <c r="I2" s="78"/>
      <c r="J2" s="78"/>
      <c r="K2" s="78"/>
    </row>
    <row r="3" spans="1:11" ht="78.75" customHeight="1">
      <c r="A3" s="79" t="s">
        <v>154</v>
      </c>
      <c r="B3" s="79"/>
      <c r="C3" s="80" t="s">
        <v>157</v>
      </c>
      <c r="D3" s="80" t="s">
        <v>158</v>
      </c>
      <c r="E3" s="80" t="s">
        <v>244</v>
      </c>
      <c r="F3" s="80" t="s">
        <v>4</v>
      </c>
      <c r="G3" s="80" t="s">
        <v>155</v>
      </c>
      <c r="H3" s="80" t="s">
        <v>156</v>
      </c>
      <c r="I3" s="80" t="s">
        <v>159</v>
      </c>
      <c r="J3" s="80" t="s">
        <v>245</v>
      </c>
      <c r="K3" s="80" t="s">
        <v>246</v>
      </c>
    </row>
    <row r="4" spans="1:11" ht="5.25" customHeight="1">
      <c r="A4" s="22"/>
      <c r="B4" s="37"/>
      <c r="C4" s="23"/>
      <c r="D4" s="23"/>
      <c r="E4" s="24"/>
      <c r="F4" s="25"/>
      <c r="G4" s="24"/>
      <c r="H4" s="18"/>
      <c r="I4" s="19"/>
      <c r="J4" s="19"/>
      <c r="K4" s="19"/>
    </row>
    <row r="5" spans="1:11" s="18" customFormat="1" ht="9.75" customHeight="1">
      <c r="A5" s="81" t="s">
        <v>250</v>
      </c>
      <c r="B5" s="81"/>
      <c r="C5" s="82">
        <v>96</v>
      </c>
      <c r="D5" s="82">
        <v>4</v>
      </c>
      <c r="E5" s="82">
        <v>13.9</v>
      </c>
      <c r="F5" s="82"/>
      <c r="G5" s="82">
        <v>0.9</v>
      </c>
      <c r="H5" s="82" t="s">
        <v>163</v>
      </c>
      <c r="I5" s="82" t="s">
        <v>195</v>
      </c>
      <c r="J5" s="82">
        <v>0.22</v>
      </c>
      <c r="K5" s="82">
        <v>0</v>
      </c>
    </row>
    <row r="6" spans="1:11" ht="11.25">
      <c r="A6" s="22"/>
      <c r="B6" s="38" t="s">
        <v>5</v>
      </c>
      <c r="C6" s="26">
        <v>100</v>
      </c>
      <c r="D6" s="26">
        <v>0</v>
      </c>
      <c r="E6" s="27">
        <v>18.2696</v>
      </c>
      <c r="F6" s="28" t="s">
        <v>139</v>
      </c>
      <c r="G6" s="27">
        <v>0.4</v>
      </c>
      <c r="H6" s="21" t="s">
        <v>164</v>
      </c>
      <c r="I6" s="20" t="s">
        <v>196</v>
      </c>
      <c r="J6" s="20">
        <v>0</v>
      </c>
      <c r="K6" s="20">
        <v>0</v>
      </c>
    </row>
    <row r="7" spans="1:11" ht="11.25">
      <c r="A7" s="29"/>
      <c r="B7" s="38" t="s">
        <v>6</v>
      </c>
      <c r="C7" s="26">
        <v>98.1</v>
      </c>
      <c r="D7" s="26">
        <v>1.9000000000000057</v>
      </c>
      <c r="E7" s="27">
        <v>16.606</v>
      </c>
      <c r="F7" s="28">
        <v>0.2</v>
      </c>
      <c r="G7" s="27">
        <v>0.4</v>
      </c>
      <c r="H7" s="21" t="s">
        <v>165</v>
      </c>
      <c r="I7" s="20" t="s">
        <v>197</v>
      </c>
      <c r="J7" s="20">
        <v>0</v>
      </c>
      <c r="K7" s="20">
        <v>0</v>
      </c>
    </row>
    <row r="8" spans="1:11" ht="11.25">
      <c r="A8" s="29"/>
      <c r="B8" s="38" t="s">
        <v>7</v>
      </c>
      <c r="C8" s="26">
        <v>0.4</v>
      </c>
      <c r="D8" s="26">
        <v>99.6</v>
      </c>
      <c r="E8" s="27">
        <v>20.0979</v>
      </c>
      <c r="F8" s="28" t="s">
        <v>139</v>
      </c>
      <c r="G8" s="27">
        <v>1.6</v>
      </c>
      <c r="H8" s="21" t="s">
        <v>166</v>
      </c>
      <c r="I8" s="20" t="s">
        <v>198</v>
      </c>
      <c r="J8" s="20">
        <v>0</v>
      </c>
      <c r="K8" s="20">
        <v>0</v>
      </c>
    </row>
    <row r="9" spans="1:11" ht="11.25">
      <c r="A9" s="29"/>
      <c r="B9" s="38" t="s">
        <v>8</v>
      </c>
      <c r="C9" s="26">
        <v>100</v>
      </c>
      <c r="D9" s="26">
        <v>0</v>
      </c>
      <c r="E9" s="27">
        <v>17.268800000000002</v>
      </c>
      <c r="F9" s="28">
        <v>0.6</v>
      </c>
      <c r="G9" s="27">
        <v>1.8</v>
      </c>
      <c r="H9" s="21">
        <v>572</v>
      </c>
      <c r="I9" s="20">
        <v>473.044</v>
      </c>
      <c r="J9" s="20">
        <v>0</v>
      </c>
      <c r="K9" s="20">
        <v>0</v>
      </c>
    </row>
    <row r="10" spans="1:11" ht="11.25">
      <c r="A10" s="29"/>
      <c r="B10" s="38" t="s">
        <v>9</v>
      </c>
      <c r="C10" s="26">
        <v>100</v>
      </c>
      <c r="D10" s="26">
        <v>0</v>
      </c>
      <c r="E10" s="27">
        <v>22.7443</v>
      </c>
      <c r="F10" s="28">
        <v>0.1</v>
      </c>
      <c r="G10" s="27">
        <v>0.8</v>
      </c>
      <c r="H10" s="21" t="s">
        <v>167</v>
      </c>
      <c r="I10" s="20" t="s">
        <v>199</v>
      </c>
      <c r="J10" s="20">
        <v>0</v>
      </c>
      <c r="K10" s="20">
        <v>0</v>
      </c>
    </row>
    <row r="11" spans="1:11" ht="9.75" customHeight="1">
      <c r="A11" s="29"/>
      <c r="B11" s="38" t="s">
        <v>10</v>
      </c>
      <c r="C11" s="26">
        <v>100</v>
      </c>
      <c r="D11" s="26">
        <v>0</v>
      </c>
      <c r="E11" s="27">
        <v>42.8</v>
      </c>
      <c r="F11" s="28" t="s">
        <v>139</v>
      </c>
      <c r="G11" s="27">
        <v>0.3</v>
      </c>
      <c r="H11" s="21">
        <v>794</v>
      </c>
      <c r="I11" s="20">
        <v>454.168</v>
      </c>
      <c r="J11" s="20">
        <v>0</v>
      </c>
      <c r="K11" s="20">
        <v>0</v>
      </c>
    </row>
    <row r="12" spans="1:11" ht="12" customHeight="1">
      <c r="A12" s="42"/>
      <c r="B12" s="43" t="s">
        <v>12</v>
      </c>
      <c r="C12" s="26">
        <v>100</v>
      </c>
      <c r="D12" s="26">
        <v>0</v>
      </c>
      <c r="E12" s="27">
        <v>14.504000000000001</v>
      </c>
      <c r="F12" s="28">
        <v>0.1</v>
      </c>
      <c r="G12" s="27">
        <v>0.7</v>
      </c>
      <c r="H12" s="21" t="s">
        <v>168</v>
      </c>
      <c r="I12" s="20" t="s">
        <v>200</v>
      </c>
      <c r="J12" s="20">
        <v>0</v>
      </c>
      <c r="K12" s="20">
        <v>0</v>
      </c>
    </row>
    <row r="13" spans="1:11" ht="11.25">
      <c r="A13" s="29"/>
      <c r="B13" s="38" t="s">
        <v>13</v>
      </c>
      <c r="C13" s="29">
        <v>100</v>
      </c>
      <c r="D13" s="26">
        <v>0</v>
      </c>
      <c r="E13" s="27">
        <v>18.725899999999996</v>
      </c>
      <c r="F13" s="28">
        <v>7.6</v>
      </c>
      <c r="G13" s="27">
        <v>0.7</v>
      </c>
      <c r="H13" s="21" t="s">
        <v>169</v>
      </c>
      <c r="I13" s="20">
        <v>881.2919999999999</v>
      </c>
      <c r="J13" s="20">
        <v>0</v>
      </c>
      <c r="K13" s="20">
        <v>0</v>
      </c>
    </row>
    <row r="14" spans="1:11" ht="11.25">
      <c r="A14" s="29"/>
      <c r="B14" s="38" t="s">
        <v>14</v>
      </c>
      <c r="C14" s="26" t="s">
        <v>139</v>
      </c>
      <c r="D14" s="26" t="s">
        <v>140</v>
      </c>
      <c r="E14" s="27">
        <v>46.5336</v>
      </c>
      <c r="F14" s="28" t="s">
        <v>139</v>
      </c>
      <c r="G14" s="27">
        <v>1</v>
      </c>
      <c r="H14" s="21" t="s">
        <v>170</v>
      </c>
      <c r="I14" s="20">
        <v>907.36</v>
      </c>
      <c r="J14" s="20">
        <v>0</v>
      </c>
      <c r="K14" s="20">
        <v>0</v>
      </c>
    </row>
    <row r="15" spans="1:11" ht="11.25">
      <c r="A15" s="29"/>
      <c r="B15" s="38" t="s">
        <v>15</v>
      </c>
      <c r="C15" s="26">
        <v>100</v>
      </c>
      <c r="D15" s="26">
        <v>0</v>
      </c>
      <c r="E15" s="27">
        <v>11.5555</v>
      </c>
      <c r="F15" s="28">
        <v>0</v>
      </c>
      <c r="G15" s="27">
        <v>0.4</v>
      </c>
      <c r="H15" s="21" t="s">
        <v>171</v>
      </c>
      <c r="I15" s="20" t="s">
        <v>201</v>
      </c>
      <c r="J15" s="20">
        <v>0</v>
      </c>
      <c r="K15" s="20">
        <v>0</v>
      </c>
    </row>
    <row r="16" spans="1:11" ht="11.25">
      <c r="A16" s="29"/>
      <c r="B16" s="38" t="s">
        <v>16</v>
      </c>
      <c r="C16" s="26">
        <v>100</v>
      </c>
      <c r="D16" s="26">
        <v>0</v>
      </c>
      <c r="E16" s="27">
        <v>14.415999999999999</v>
      </c>
      <c r="F16" s="28">
        <v>0.1</v>
      </c>
      <c r="G16" s="27">
        <v>0.3</v>
      </c>
      <c r="H16" s="21" t="s">
        <v>172</v>
      </c>
      <c r="I16" s="20" t="s">
        <v>202</v>
      </c>
      <c r="J16" s="20">
        <v>0</v>
      </c>
      <c r="K16" s="20">
        <v>0</v>
      </c>
    </row>
    <row r="17" spans="1:11" ht="11.25">
      <c r="A17" s="29"/>
      <c r="B17" s="38" t="s">
        <v>17</v>
      </c>
      <c r="C17" s="30">
        <v>94</v>
      </c>
      <c r="D17" s="26">
        <v>6</v>
      </c>
      <c r="E17" s="27">
        <v>23.968200000000003</v>
      </c>
      <c r="F17" s="28">
        <v>1.6</v>
      </c>
      <c r="G17" s="27">
        <v>2.5</v>
      </c>
      <c r="H17" s="21">
        <v>989</v>
      </c>
      <c r="I17" s="20">
        <v>751.64</v>
      </c>
      <c r="J17" s="20">
        <v>0</v>
      </c>
      <c r="K17" s="20">
        <v>0</v>
      </c>
    </row>
    <row r="18" spans="1:11" ht="12" customHeight="1">
      <c r="A18" s="29"/>
      <c r="B18" s="38" t="s">
        <v>18</v>
      </c>
      <c r="C18" s="26">
        <v>100</v>
      </c>
      <c r="D18" s="26">
        <v>0</v>
      </c>
      <c r="E18" s="27">
        <v>17.1785</v>
      </c>
      <c r="F18" s="28">
        <v>0.6</v>
      </c>
      <c r="G18" s="27">
        <v>0.7</v>
      </c>
      <c r="H18" s="21" t="s">
        <v>173</v>
      </c>
      <c r="I18" s="20" t="s">
        <v>203</v>
      </c>
      <c r="J18" s="20">
        <v>0</v>
      </c>
      <c r="K18" s="20">
        <v>0</v>
      </c>
    </row>
    <row r="19" spans="1:11" ht="11.25">
      <c r="A19" s="29"/>
      <c r="B19" s="38" t="s">
        <v>19</v>
      </c>
      <c r="C19" s="26">
        <v>100</v>
      </c>
      <c r="D19" s="26">
        <v>0</v>
      </c>
      <c r="E19" s="27">
        <v>6.7396</v>
      </c>
      <c r="F19" s="28">
        <v>1.3</v>
      </c>
      <c r="G19" s="27">
        <v>0.8</v>
      </c>
      <c r="H19" s="21" t="s">
        <v>174</v>
      </c>
      <c r="I19" s="20" t="s">
        <v>204</v>
      </c>
      <c r="J19" s="20">
        <v>0</v>
      </c>
      <c r="K19" s="20">
        <v>0</v>
      </c>
    </row>
    <row r="20" spans="1:11" ht="11.25">
      <c r="A20" s="29"/>
      <c r="B20" s="38" t="s">
        <v>20</v>
      </c>
      <c r="C20" s="30">
        <v>100</v>
      </c>
      <c r="D20" s="26">
        <v>0</v>
      </c>
      <c r="E20" s="27">
        <v>13.2678</v>
      </c>
      <c r="F20" s="28">
        <v>0</v>
      </c>
      <c r="G20" s="27">
        <v>0.4</v>
      </c>
      <c r="H20" s="21" t="s">
        <v>175</v>
      </c>
      <c r="I20" s="20" t="s">
        <v>205</v>
      </c>
      <c r="J20" s="20">
        <v>0</v>
      </c>
      <c r="K20" s="20">
        <v>0</v>
      </c>
    </row>
    <row r="21" spans="1:11" ht="11.25">
      <c r="A21" s="29"/>
      <c r="B21" s="38" t="s">
        <v>21</v>
      </c>
      <c r="C21" s="26">
        <v>100</v>
      </c>
      <c r="D21" s="26">
        <v>0</v>
      </c>
      <c r="E21" s="27">
        <v>25.3456</v>
      </c>
      <c r="F21" s="28">
        <v>1</v>
      </c>
      <c r="G21" s="27">
        <v>0.6</v>
      </c>
      <c r="H21" s="21" t="s">
        <v>176</v>
      </c>
      <c r="I21" s="20" t="s">
        <v>206</v>
      </c>
      <c r="J21" s="20">
        <v>0</v>
      </c>
      <c r="K21" s="20">
        <v>0</v>
      </c>
    </row>
    <row r="22" spans="1:11" ht="11.25">
      <c r="A22" s="29"/>
      <c r="B22" s="38" t="s">
        <v>22</v>
      </c>
      <c r="C22" s="26">
        <v>100</v>
      </c>
      <c r="D22" s="26">
        <v>0</v>
      </c>
      <c r="E22" s="27">
        <v>16.9</v>
      </c>
      <c r="F22" s="28">
        <v>0.4</v>
      </c>
      <c r="G22" s="27">
        <v>0.4</v>
      </c>
      <c r="H22" s="21" t="s">
        <v>177</v>
      </c>
      <c r="I22" s="20" t="s">
        <v>207</v>
      </c>
      <c r="J22" s="20">
        <v>0</v>
      </c>
      <c r="K22" s="20">
        <v>0</v>
      </c>
    </row>
    <row r="23" spans="1:11" ht="11.25" customHeight="1" hidden="1">
      <c r="A23" s="29"/>
      <c r="B23" s="38" t="s">
        <v>23</v>
      </c>
      <c r="C23" s="26">
        <v>100</v>
      </c>
      <c r="D23" s="26">
        <v>0</v>
      </c>
      <c r="E23" s="27">
        <v>12.4124</v>
      </c>
      <c r="F23" s="28">
        <v>0.1</v>
      </c>
      <c r="G23" s="27">
        <v>0.1</v>
      </c>
      <c r="H23" s="21">
        <v>3082</v>
      </c>
      <c r="I23" s="20">
        <v>2699.8319999999994</v>
      </c>
      <c r="J23" s="20">
        <v>0</v>
      </c>
      <c r="K23" s="20">
        <v>0</v>
      </c>
    </row>
    <row r="24" spans="1:11" ht="11.25">
      <c r="A24" s="29"/>
      <c r="B24" s="38" t="s">
        <v>24</v>
      </c>
      <c r="C24" s="26">
        <v>100</v>
      </c>
      <c r="D24" s="26">
        <v>0</v>
      </c>
      <c r="E24" s="27">
        <v>19.7398</v>
      </c>
      <c r="F24" s="28">
        <v>0.7</v>
      </c>
      <c r="G24" s="27">
        <v>0.3</v>
      </c>
      <c r="H24" s="21" t="s">
        <v>178</v>
      </c>
      <c r="I24" s="20" t="s">
        <v>208</v>
      </c>
      <c r="J24" s="20">
        <v>0</v>
      </c>
      <c r="K24" s="20">
        <v>0</v>
      </c>
    </row>
    <row r="25" spans="1:11" ht="11.25">
      <c r="A25" s="29"/>
      <c r="B25" s="38" t="s">
        <v>25</v>
      </c>
      <c r="C25" s="30">
        <v>100</v>
      </c>
      <c r="D25" s="26">
        <v>0</v>
      </c>
      <c r="E25" s="27">
        <v>14.667200000000003</v>
      </c>
      <c r="F25" s="28" t="s">
        <v>139</v>
      </c>
      <c r="G25" s="27">
        <v>0.6</v>
      </c>
      <c r="H25" s="21" t="s">
        <v>179</v>
      </c>
      <c r="I25" s="20" t="s">
        <v>209</v>
      </c>
      <c r="J25" s="20">
        <v>0</v>
      </c>
      <c r="K25" s="20">
        <v>0</v>
      </c>
    </row>
    <row r="26" spans="1:11" ht="11.25" customHeight="1" hidden="1">
      <c r="A26" s="29"/>
      <c r="B26" s="38" t="s">
        <v>26</v>
      </c>
      <c r="C26" s="26">
        <v>87</v>
      </c>
      <c r="D26" s="26">
        <v>13</v>
      </c>
      <c r="E26" s="27">
        <v>35.8064</v>
      </c>
      <c r="F26" s="28">
        <v>2.9</v>
      </c>
      <c r="G26" s="27">
        <v>1</v>
      </c>
      <c r="H26" s="21">
        <v>974</v>
      </c>
      <c r="I26" s="20">
        <v>625.308</v>
      </c>
      <c r="J26" s="20">
        <v>0</v>
      </c>
      <c r="K26" s="20">
        <v>0</v>
      </c>
    </row>
    <row r="27" spans="1:11" ht="11.25">
      <c r="A27" s="29"/>
      <c r="B27" s="38" t="s">
        <v>27</v>
      </c>
      <c r="C27" s="26" t="s">
        <v>139</v>
      </c>
      <c r="D27" s="26" t="s">
        <v>140</v>
      </c>
      <c r="E27" s="27">
        <v>29.49</v>
      </c>
      <c r="F27" s="28">
        <v>1.4</v>
      </c>
      <c r="G27" s="27">
        <v>1.1</v>
      </c>
      <c r="H27" s="21" t="s">
        <v>180</v>
      </c>
      <c r="I27" s="20">
        <v>733.905</v>
      </c>
      <c r="J27" s="20">
        <v>0</v>
      </c>
      <c r="K27" s="20">
        <v>0</v>
      </c>
    </row>
    <row r="28" spans="1:11" ht="11.25">
      <c r="A28" s="29"/>
      <c r="B28" s="38" t="s">
        <v>28</v>
      </c>
      <c r="C28" s="26">
        <v>99.7</v>
      </c>
      <c r="D28" s="26">
        <v>0.29999999999999716</v>
      </c>
      <c r="E28" s="27">
        <v>6.627000000000001</v>
      </c>
      <c r="F28" s="28">
        <v>0</v>
      </c>
      <c r="G28" s="27">
        <v>1.2</v>
      </c>
      <c r="H28" s="21" t="s">
        <v>181</v>
      </c>
      <c r="I28" s="20" t="s">
        <v>210</v>
      </c>
      <c r="J28" s="20">
        <v>0</v>
      </c>
      <c r="K28" s="20">
        <v>0</v>
      </c>
    </row>
    <row r="29" spans="1:11" ht="11.25">
      <c r="A29" s="29"/>
      <c r="B29" s="38" t="s">
        <v>29</v>
      </c>
      <c r="C29" s="30" t="s">
        <v>139</v>
      </c>
      <c r="D29" s="26" t="s">
        <v>140</v>
      </c>
      <c r="E29" s="27">
        <v>19.9139</v>
      </c>
      <c r="F29" s="28" t="s">
        <v>139</v>
      </c>
      <c r="G29" s="27">
        <v>0.8</v>
      </c>
      <c r="H29" s="21" t="s">
        <v>182</v>
      </c>
      <c r="I29" s="20" t="s">
        <v>211</v>
      </c>
      <c r="J29" s="20">
        <v>0</v>
      </c>
      <c r="K29" s="20">
        <v>0</v>
      </c>
    </row>
    <row r="30" spans="1:11" ht="11.25">
      <c r="A30" s="29"/>
      <c r="B30" s="38" t="s">
        <v>30</v>
      </c>
      <c r="C30" s="30">
        <v>100</v>
      </c>
      <c r="D30" s="26">
        <v>0</v>
      </c>
      <c r="E30" s="27">
        <v>6.006</v>
      </c>
      <c r="F30" s="28" t="s">
        <v>139</v>
      </c>
      <c r="G30" s="27">
        <v>0.6</v>
      </c>
      <c r="H30" s="21" t="s">
        <v>183</v>
      </c>
      <c r="I30" s="20" t="s">
        <v>212</v>
      </c>
      <c r="J30" s="20">
        <v>0</v>
      </c>
      <c r="K30" s="20">
        <v>0</v>
      </c>
    </row>
    <row r="31" spans="1:11" ht="11.25">
      <c r="A31" s="29"/>
      <c r="B31" s="38" t="s">
        <v>31</v>
      </c>
      <c r="C31" s="30">
        <v>100</v>
      </c>
      <c r="D31" s="26">
        <v>0</v>
      </c>
      <c r="E31" s="27">
        <v>16.5612</v>
      </c>
      <c r="F31" s="28" t="s">
        <v>139</v>
      </c>
      <c r="G31" s="27">
        <v>0.9</v>
      </c>
      <c r="H31" s="21" t="s">
        <v>184</v>
      </c>
      <c r="I31" s="20" t="s">
        <v>213</v>
      </c>
      <c r="J31" s="20">
        <v>0</v>
      </c>
      <c r="K31" s="20">
        <v>0</v>
      </c>
    </row>
    <row r="32" spans="1:11" ht="11.25">
      <c r="A32" s="29"/>
      <c r="B32" s="38" t="s">
        <v>32</v>
      </c>
      <c r="C32" s="26">
        <v>100</v>
      </c>
      <c r="D32" s="26">
        <v>0</v>
      </c>
      <c r="E32" s="27">
        <v>15.6128</v>
      </c>
      <c r="F32" s="28">
        <v>0.3</v>
      </c>
      <c r="G32" s="27">
        <v>0.7</v>
      </c>
      <c r="H32" s="21" t="s">
        <v>185</v>
      </c>
      <c r="I32" s="20" t="s">
        <v>214</v>
      </c>
      <c r="J32" s="20">
        <v>0</v>
      </c>
      <c r="K32" s="20">
        <v>0</v>
      </c>
    </row>
    <row r="33" spans="1:11" ht="11.25">
      <c r="A33" s="29"/>
      <c r="B33" s="38" t="s">
        <v>33</v>
      </c>
      <c r="C33" s="26" t="s">
        <v>139</v>
      </c>
      <c r="D33" s="26" t="s">
        <v>140</v>
      </c>
      <c r="E33" s="27">
        <v>25.585</v>
      </c>
      <c r="F33" s="28">
        <v>1.6</v>
      </c>
      <c r="G33" s="27">
        <v>0.8</v>
      </c>
      <c r="H33" s="21">
        <v>910</v>
      </c>
      <c r="I33" s="20">
        <v>677.04</v>
      </c>
      <c r="J33" s="20">
        <v>0</v>
      </c>
      <c r="K33" s="20">
        <v>0</v>
      </c>
    </row>
    <row r="34" spans="1:11" ht="11.25">
      <c r="A34" s="29"/>
      <c r="B34" s="38" t="s">
        <v>34</v>
      </c>
      <c r="C34" s="30">
        <v>100</v>
      </c>
      <c r="D34" s="26">
        <v>0</v>
      </c>
      <c r="E34" s="27">
        <v>22.6164</v>
      </c>
      <c r="F34" s="28">
        <v>3</v>
      </c>
      <c r="G34" s="27">
        <v>1.1</v>
      </c>
      <c r="H34" s="21" t="s">
        <v>186</v>
      </c>
      <c r="I34" s="20" t="s">
        <v>215</v>
      </c>
      <c r="J34" s="20">
        <v>0</v>
      </c>
      <c r="K34" s="20">
        <v>0</v>
      </c>
    </row>
    <row r="35" spans="1:11" ht="15" customHeight="1">
      <c r="A35" s="29"/>
      <c r="B35" s="38" t="s">
        <v>35</v>
      </c>
      <c r="C35" s="30">
        <v>88</v>
      </c>
      <c r="D35" s="26">
        <v>12</v>
      </c>
      <c r="E35" s="27">
        <v>29.991999999999997</v>
      </c>
      <c r="F35" s="28">
        <v>6</v>
      </c>
      <c r="G35" s="27">
        <v>2.8</v>
      </c>
      <c r="H35" s="21">
        <v>638</v>
      </c>
      <c r="I35" s="20">
        <v>446.6</v>
      </c>
      <c r="J35" s="20">
        <v>0</v>
      </c>
      <c r="K35" s="20">
        <v>0</v>
      </c>
    </row>
    <row r="36" spans="1:11" ht="11.25">
      <c r="A36" s="29"/>
      <c r="B36" s="38" t="s">
        <v>36</v>
      </c>
      <c r="C36" s="26" t="s">
        <v>139</v>
      </c>
      <c r="D36" s="26" t="s">
        <v>140</v>
      </c>
      <c r="E36" s="27">
        <v>62.416000000000004</v>
      </c>
      <c r="F36" s="28" t="s">
        <v>139</v>
      </c>
      <c r="G36" s="27">
        <v>1.4</v>
      </c>
      <c r="H36" s="21" t="s">
        <v>187</v>
      </c>
      <c r="I36" s="20">
        <v>461.728</v>
      </c>
      <c r="J36" s="20">
        <v>0</v>
      </c>
      <c r="K36" s="20">
        <v>0</v>
      </c>
    </row>
    <row r="37" spans="1:11" ht="11.25">
      <c r="A37" s="29"/>
      <c r="B37" s="38" t="s">
        <v>37</v>
      </c>
      <c r="C37" s="26">
        <v>96.2</v>
      </c>
      <c r="D37" s="26">
        <v>3.8</v>
      </c>
      <c r="E37" s="27">
        <v>23.0202</v>
      </c>
      <c r="F37" s="28">
        <v>0</v>
      </c>
      <c r="G37" s="27">
        <v>0.6</v>
      </c>
      <c r="H37" s="21" t="s">
        <v>188</v>
      </c>
      <c r="I37" s="20">
        <v>950.95</v>
      </c>
      <c r="J37" s="20">
        <v>0</v>
      </c>
      <c r="K37" s="20">
        <v>0</v>
      </c>
    </row>
    <row r="38" spans="1:11" ht="11.25">
      <c r="A38" s="29"/>
      <c r="B38" s="38" t="s">
        <v>38</v>
      </c>
      <c r="C38" s="30">
        <v>100</v>
      </c>
      <c r="D38" s="26">
        <v>0</v>
      </c>
      <c r="E38" s="27">
        <v>11.907</v>
      </c>
      <c r="F38" s="28">
        <v>0.1</v>
      </c>
      <c r="G38" s="27">
        <v>0.6</v>
      </c>
      <c r="H38" s="21" t="s">
        <v>189</v>
      </c>
      <c r="I38" s="20" t="s">
        <v>216</v>
      </c>
      <c r="J38" s="20">
        <v>0</v>
      </c>
      <c r="K38" s="20">
        <v>0</v>
      </c>
    </row>
    <row r="39" spans="1:11" ht="11.25">
      <c r="A39" s="29"/>
      <c r="B39" s="38" t="s">
        <v>39</v>
      </c>
      <c r="C39" s="30">
        <v>98.9</v>
      </c>
      <c r="D39" s="26">
        <v>1.0999999999999943</v>
      </c>
      <c r="E39" s="27">
        <v>21.01</v>
      </c>
      <c r="F39" s="28">
        <v>0.5</v>
      </c>
      <c r="G39" s="27">
        <v>0.4</v>
      </c>
      <c r="H39" s="21" t="s">
        <v>190</v>
      </c>
      <c r="I39" s="20" t="s">
        <v>217</v>
      </c>
      <c r="J39" s="20">
        <v>0</v>
      </c>
      <c r="K39" s="20">
        <v>0</v>
      </c>
    </row>
    <row r="40" spans="1:11" ht="11.25">
      <c r="A40" s="29"/>
      <c r="B40" s="38" t="s">
        <v>40</v>
      </c>
      <c r="C40" s="26">
        <v>100</v>
      </c>
      <c r="D40" s="26">
        <v>0</v>
      </c>
      <c r="E40" s="27">
        <v>16.5252</v>
      </c>
      <c r="F40" s="28">
        <v>0.2</v>
      </c>
      <c r="G40" s="27">
        <v>0.3</v>
      </c>
      <c r="H40" s="21" t="s">
        <v>191</v>
      </c>
      <c r="I40" s="20" t="s">
        <v>218</v>
      </c>
      <c r="J40" s="20">
        <v>0</v>
      </c>
      <c r="K40" s="20">
        <v>0</v>
      </c>
    </row>
    <row r="41" spans="1:11" ht="11.25" customHeight="1" hidden="1">
      <c r="A41" s="29"/>
      <c r="B41" s="38" t="s">
        <v>41</v>
      </c>
      <c r="C41" s="26">
        <v>100</v>
      </c>
      <c r="D41" s="26">
        <v>0</v>
      </c>
      <c r="E41" s="27">
        <v>30.251400000000004</v>
      </c>
      <c r="F41" s="28">
        <v>0.6</v>
      </c>
      <c r="G41" s="27">
        <v>0.5</v>
      </c>
      <c r="H41" s="21">
        <v>4312</v>
      </c>
      <c r="I41" s="20">
        <v>3005.4640000000004</v>
      </c>
      <c r="J41" s="20">
        <v>0</v>
      </c>
      <c r="K41" s="20">
        <v>0</v>
      </c>
    </row>
    <row r="42" spans="1:11" ht="11.25">
      <c r="A42" s="29"/>
      <c r="B42" s="38" t="s">
        <v>42</v>
      </c>
      <c r="C42" s="26">
        <v>100</v>
      </c>
      <c r="D42" s="26">
        <v>0</v>
      </c>
      <c r="E42" s="27">
        <v>41.13</v>
      </c>
      <c r="F42" s="28">
        <v>4.1</v>
      </c>
      <c r="G42" s="27">
        <v>1.8</v>
      </c>
      <c r="H42" s="21">
        <v>542</v>
      </c>
      <c r="I42" s="20">
        <v>319.2</v>
      </c>
      <c r="J42" s="20">
        <v>8.789142857142862</v>
      </c>
      <c r="K42" s="20">
        <v>0</v>
      </c>
    </row>
    <row r="43" spans="1:11" ht="11.25">
      <c r="A43" s="29"/>
      <c r="B43" s="38" t="s">
        <v>43</v>
      </c>
      <c r="C43" s="30">
        <v>100</v>
      </c>
      <c r="D43" s="26">
        <v>0</v>
      </c>
      <c r="E43" s="27">
        <v>11.6172</v>
      </c>
      <c r="F43" s="28">
        <v>0</v>
      </c>
      <c r="G43" s="27">
        <v>0.8</v>
      </c>
      <c r="H43" s="21" t="s">
        <v>192</v>
      </c>
      <c r="I43" s="20" t="s">
        <v>219</v>
      </c>
      <c r="J43" s="20">
        <v>0</v>
      </c>
      <c r="K43" s="20">
        <v>0</v>
      </c>
    </row>
    <row r="44" spans="1:11" ht="11.25">
      <c r="A44" s="29"/>
      <c r="B44" s="38" t="s">
        <v>44</v>
      </c>
      <c r="C44" s="30">
        <v>100</v>
      </c>
      <c r="D44" s="26">
        <v>0</v>
      </c>
      <c r="E44" s="27">
        <v>12.737</v>
      </c>
      <c r="F44" s="28">
        <v>0.5</v>
      </c>
      <c r="G44" s="27">
        <v>1.1</v>
      </c>
      <c r="H44" s="21" t="s">
        <v>193</v>
      </c>
      <c r="I44" s="20" t="s">
        <v>220</v>
      </c>
      <c r="J44" s="20">
        <v>0</v>
      </c>
      <c r="K44" s="20">
        <v>0</v>
      </c>
    </row>
    <row r="45" spans="1:7" ht="3.75" customHeight="1">
      <c r="A45" s="29"/>
      <c r="B45" s="38"/>
      <c r="C45" s="26"/>
      <c r="D45" s="26"/>
      <c r="E45" s="27"/>
      <c r="F45" s="28"/>
      <c r="G45" s="27"/>
    </row>
    <row r="46" spans="1:11" ht="11.25" customHeight="1">
      <c r="A46" s="81" t="s">
        <v>45</v>
      </c>
      <c r="B46" s="81"/>
      <c r="C46" s="78">
        <v>13</v>
      </c>
      <c r="D46" s="78">
        <v>87</v>
      </c>
      <c r="E46" s="78">
        <v>38.5</v>
      </c>
      <c r="F46" s="78"/>
      <c r="G46" s="78">
        <v>7.9</v>
      </c>
      <c r="H46" s="78">
        <v>636.4</v>
      </c>
      <c r="I46" s="78">
        <v>423.8</v>
      </c>
      <c r="J46" s="78">
        <v>19.3</v>
      </c>
      <c r="K46" s="78">
        <v>14.7</v>
      </c>
    </row>
    <row r="47" spans="1:11" ht="11.25">
      <c r="A47" s="29"/>
      <c r="B47" s="38" t="s">
        <v>46</v>
      </c>
      <c r="C47" s="26" t="s">
        <v>139</v>
      </c>
      <c r="D47" s="26"/>
      <c r="E47" s="27">
        <v>61.081500000000005</v>
      </c>
      <c r="F47" s="28">
        <v>3.8</v>
      </c>
      <c r="G47" s="27">
        <v>9.2</v>
      </c>
      <c r="H47" s="21">
        <v>358</v>
      </c>
      <c r="I47" s="20">
        <v>139.262</v>
      </c>
      <c r="J47" s="20">
        <v>60.210857142857144</v>
      </c>
      <c r="K47" s="20">
        <v>0</v>
      </c>
    </row>
    <row r="48" spans="1:11" ht="11.25">
      <c r="A48" s="29"/>
      <c r="B48" s="38" t="s">
        <v>47</v>
      </c>
      <c r="C48" s="26">
        <v>99.9</v>
      </c>
      <c r="D48" s="26">
        <v>0.09999999999999432</v>
      </c>
      <c r="E48" s="27">
        <v>23.871</v>
      </c>
      <c r="F48" s="28">
        <v>6.2</v>
      </c>
      <c r="G48" s="27">
        <v>7.7</v>
      </c>
      <c r="H48" s="21" t="s">
        <v>194</v>
      </c>
      <c r="I48" s="20" t="s">
        <v>221</v>
      </c>
      <c r="J48" s="20">
        <v>0</v>
      </c>
      <c r="K48" s="20">
        <v>11.969131701333877</v>
      </c>
    </row>
    <row r="49" spans="1:11" ht="11.25">
      <c r="A49" s="29"/>
      <c r="B49" s="38" t="s">
        <v>48</v>
      </c>
      <c r="C49" s="26" t="s">
        <v>139</v>
      </c>
      <c r="D49" s="26" t="s">
        <v>140</v>
      </c>
      <c r="E49" s="27">
        <v>57.698499999999996</v>
      </c>
      <c r="F49" s="28">
        <v>7.2</v>
      </c>
      <c r="G49" s="27">
        <v>8.2</v>
      </c>
      <c r="H49" s="21">
        <v>218</v>
      </c>
      <c r="I49" s="20">
        <v>92.214</v>
      </c>
      <c r="J49" s="20">
        <v>73.65314285714287</v>
      </c>
      <c r="K49" s="20">
        <v>0</v>
      </c>
    </row>
    <row r="50" spans="1:11" ht="11.25">
      <c r="A50" s="29"/>
      <c r="B50" s="38" t="s">
        <v>49</v>
      </c>
      <c r="C50" s="30">
        <v>85</v>
      </c>
      <c r="D50" s="26">
        <v>15</v>
      </c>
      <c r="E50" s="27">
        <v>33.344</v>
      </c>
      <c r="F50" s="28">
        <v>10.3</v>
      </c>
      <c r="G50" s="27">
        <v>11</v>
      </c>
      <c r="H50" s="21">
        <v>765</v>
      </c>
      <c r="I50" s="20">
        <v>510.255</v>
      </c>
      <c r="J50" s="20">
        <v>0</v>
      </c>
      <c r="K50" s="20">
        <v>0</v>
      </c>
    </row>
    <row r="51" spans="1:11" ht="11.25">
      <c r="A51" s="29"/>
      <c r="B51" s="38" t="s">
        <v>11</v>
      </c>
      <c r="C51" s="26">
        <v>100</v>
      </c>
      <c r="D51" s="26">
        <v>0</v>
      </c>
      <c r="E51" s="27">
        <v>39.275400000000005</v>
      </c>
      <c r="F51" s="28">
        <v>2.2</v>
      </c>
      <c r="G51" s="27">
        <v>1.1</v>
      </c>
      <c r="H51" s="21">
        <v>741</v>
      </c>
      <c r="I51" s="20">
        <v>449.78700000000003</v>
      </c>
      <c r="J51" s="20">
        <v>0</v>
      </c>
      <c r="K51" s="20">
        <v>0</v>
      </c>
    </row>
    <row r="52" spans="1:11" ht="11.25">
      <c r="A52" s="29"/>
      <c r="B52" s="38" t="s">
        <v>50</v>
      </c>
      <c r="C52" s="26">
        <v>96</v>
      </c>
      <c r="D52" s="26">
        <v>4</v>
      </c>
      <c r="E52" s="27">
        <v>25.920399999999994</v>
      </c>
      <c r="F52" s="28" t="s">
        <v>139</v>
      </c>
      <c r="G52" s="27">
        <v>1.6</v>
      </c>
      <c r="H52" s="21">
        <v>697</v>
      </c>
      <c r="I52" s="20">
        <v>516.477</v>
      </c>
      <c r="J52" s="20">
        <v>0</v>
      </c>
      <c r="K52" s="20">
        <v>58.62435469177042</v>
      </c>
    </row>
    <row r="53" spans="1:11" ht="11.25">
      <c r="A53" s="29"/>
      <c r="B53" s="38" t="s">
        <v>51</v>
      </c>
      <c r="C53" s="26">
        <v>100</v>
      </c>
      <c r="D53" s="26">
        <v>0</v>
      </c>
      <c r="E53" s="27">
        <v>19.2156</v>
      </c>
      <c r="F53" s="28">
        <v>0.2</v>
      </c>
      <c r="G53" s="27">
        <v>3</v>
      </c>
      <c r="H53" s="21">
        <v>743</v>
      </c>
      <c r="I53" s="20">
        <v>600.344</v>
      </c>
      <c r="J53" s="20">
        <v>0</v>
      </c>
      <c r="K53" s="20">
        <v>49.664696521936804</v>
      </c>
    </row>
    <row r="54" spans="1:11" ht="11.25">
      <c r="A54" s="29"/>
      <c r="B54" s="38" t="s">
        <v>52</v>
      </c>
      <c r="C54" s="26">
        <v>47.6</v>
      </c>
      <c r="D54" s="26">
        <v>52.4</v>
      </c>
      <c r="E54" s="27">
        <v>56.2757</v>
      </c>
      <c r="F54" s="28">
        <v>3.1</v>
      </c>
      <c r="G54" s="27">
        <v>13</v>
      </c>
      <c r="H54" s="21">
        <v>316</v>
      </c>
      <c r="I54" s="20">
        <v>138.092</v>
      </c>
      <c r="J54" s="20">
        <v>60.54514285714285</v>
      </c>
      <c r="K54" s="20">
        <v>0</v>
      </c>
    </row>
    <row r="55" spans="2:11" ht="12" customHeight="1">
      <c r="B55" s="17" t="s">
        <v>87</v>
      </c>
      <c r="C55" s="21">
        <v>59.6</v>
      </c>
      <c r="D55" s="26">
        <v>40.4</v>
      </c>
      <c r="E55" s="20">
        <v>37.293899999999994</v>
      </c>
      <c r="F55" s="31" t="s">
        <v>139</v>
      </c>
      <c r="G55" s="20">
        <v>17</v>
      </c>
      <c r="H55" s="21">
        <v>387</v>
      </c>
      <c r="I55" s="20">
        <v>242.649</v>
      </c>
      <c r="J55" s="20">
        <v>30.67171428571429</v>
      </c>
      <c r="K55" s="20">
        <v>51.78571428571429</v>
      </c>
    </row>
    <row r="56" spans="1:11" ht="11.25">
      <c r="A56" s="29"/>
      <c r="B56" s="38" t="s">
        <v>53</v>
      </c>
      <c r="C56" s="26" t="s">
        <v>139</v>
      </c>
      <c r="D56" s="26" t="s">
        <v>140</v>
      </c>
      <c r="E56" s="27">
        <v>29.875300000000003</v>
      </c>
      <c r="F56" s="28">
        <v>1.1</v>
      </c>
      <c r="G56" s="27">
        <v>17</v>
      </c>
      <c r="H56" s="21">
        <v>240</v>
      </c>
      <c r="I56" s="20">
        <v>168.24</v>
      </c>
      <c r="J56" s="20">
        <v>51.931428571428576</v>
      </c>
      <c r="K56" s="20">
        <v>38.61615413115969</v>
      </c>
    </row>
    <row r="57" spans="1:11" ht="11.25">
      <c r="A57" s="29"/>
      <c r="B57" s="38" t="s">
        <v>54</v>
      </c>
      <c r="C57" s="26">
        <v>80</v>
      </c>
      <c r="D57" s="26">
        <v>20</v>
      </c>
      <c r="E57" s="27">
        <v>44.37</v>
      </c>
      <c r="F57" s="28" t="s">
        <v>139</v>
      </c>
      <c r="G57" s="27">
        <v>6.2</v>
      </c>
      <c r="H57" s="21">
        <v>611</v>
      </c>
      <c r="I57" s="20">
        <v>339.716</v>
      </c>
      <c r="J57" s="20">
        <v>2.9382857142857066</v>
      </c>
      <c r="K57" s="20">
        <v>0</v>
      </c>
    </row>
    <row r="58" spans="1:11" ht="11.25">
      <c r="A58" s="29"/>
      <c r="B58" s="38" t="s">
        <v>55</v>
      </c>
      <c r="C58" s="26">
        <v>70</v>
      </c>
      <c r="D58" s="26">
        <v>30</v>
      </c>
      <c r="E58" s="27">
        <v>35.4</v>
      </c>
      <c r="F58" s="28">
        <v>2.4</v>
      </c>
      <c r="G58" s="27">
        <v>14</v>
      </c>
      <c r="H58" s="21">
        <v>330</v>
      </c>
      <c r="I58" s="20">
        <v>213.18</v>
      </c>
      <c r="J58" s="20">
        <v>39.09142857142858</v>
      </c>
      <c r="K58" s="20">
        <v>0</v>
      </c>
    </row>
    <row r="59" spans="2:11" ht="12" customHeight="1">
      <c r="B59" s="17" t="s">
        <v>56</v>
      </c>
      <c r="C59" s="21" t="s">
        <v>139</v>
      </c>
      <c r="D59" s="26" t="s">
        <v>140</v>
      </c>
      <c r="E59" s="20">
        <v>40.1684</v>
      </c>
      <c r="F59" s="31">
        <v>0.2</v>
      </c>
      <c r="G59" s="20">
        <v>6.2</v>
      </c>
      <c r="H59" s="21">
        <v>500</v>
      </c>
      <c r="I59" s="20">
        <v>299</v>
      </c>
      <c r="J59" s="20">
        <v>14.571428571428577</v>
      </c>
      <c r="K59" s="20">
        <v>42.176610247376885</v>
      </c>
    </row>
    <row r="60" spans="2:11" ht="12" customHeight="1">
      <c r="B60" s="17" t="s">
        <v>57</v>
      </c>
      <c r="C60" s="21">
        <v>78.6</v>
      </c>
      <c r="D60" s="26">
        <v>21.4</v>
      </c>
      <c r="E60" s="20">
        <v>52.4475</v>
      </c>
      <c r="F60" s="31">
        <v>1.6</v>
      </c>
      <c r="G60" s="20">
        <v>6</v>
      </c>
      <c r="H60" s="21">
        <v>756</v>
      </c>
      <c r="I60" s="20">
        <v>359.856</v>
      </c>
      <c r="J60" s="20">
        <v>0</v>
      </c>
      <c r="K60" s="20">
        <v>32.46402194756128</v>
      </c>
    </row>
    <row r="61" spans="2:11" ht="12" customHeight="1">
      <c r="B61" s="17" t="s">
        <v>58</v>
      </c>
      <c r="C61" s="21">
        <v>100</v>
      </c>
      <c r="D61" s="26">
        <v>0</v>
      </c>
      <c r="E61" s="20">
        <v>25.147199999999998</v>
      </c>
      <c r="F61" s="31">
        <v>2.8</v>
      </c>
      <c r="G61" s="20">
        <v>13</v>
      </c>
      <c r="H61" s="21">
        <v>721</v>
      </c>
      <c r="I61" s="20">
        <v>540.029</v>
      </c>
      <c r="J61" s="20">
        <v>0</v>
      </c>
      <c r="K61" s="20">
        <v>4.280717761557177</v>
      </c>
    </row>
    <row r="62" spans="2:11" ht="12" customHeight="1">
      <c r="B62" s="17" t="s">
        <v>59</v>
      </c>
      <c r="C62" s="21">
        <v>100</v>
      </c>
      <c r="D62" s="26">
        <v>0</v>
      </c>
      <c r="E62" s="20">
        <v>24.708000000000002</v>
      </c>
      <c r="F62" s="31">
        <v>0.1</v>
      </c>
      <c r="G62" s="20">
        <v>2.4</v>
      </c>
      <c r="H62" s="21">
        <v>610</v>
      </c>
      <c r="I62" s="20">
        <v>459.33</v>
      </c>
      <c r="J62" s="20">
        <v>0</v>
      </c>
      <c r="K62" s="20">
        <v>0</v>
      </c>
    </row>
    <row r="63" spans="2:11" ht="12" customHeight="1">
      <c r="B63" s="17" t="s">
        <v>60</v>
      </c>
      <c r="C63" s="21" t="s">
        <v>139</v>
      </c>
      <c r="D63" s="26" t="s">
        <v>140</v>
      </c>
      <c r="E63" s="20">
        <v>40.391999999999996</v>
      </c>
      <c r="F63" s="31" t="s">
        <v>139</v>
      </c>
      <c r="G63" s="20">
        <v>4.5</v>
      </c>
      <c r="H63" s="21">
        <v>811</v>
      </c>
      <c r="I63" s="20">
        <v>483.356</v>
      </c>
      <c r="J63" s="20">
        <v>0</v>
      </c>
      <c r="K63" s="20">
        <v>12.330572289156628</v>
      </c>
    </row>
    <row r="64" spans="2:11" ht="12" customHeight="1">
      <c r="B64" s="17" t="s">
        <v>61</v>
      </c>
      <c r="C64" s="21">
        <v>99</v>
      </c>
      <c r="D64" s="26">
        <v>1</v>
      </c>
      <c r="E64" s="20">
        <v>45.9971</v>
      </c>
      <c r="F64" s="31">
        <v>0.9</v>
      </c>
      <c r="G64" s="20">
        <v>10</v>
      </c>
      <c r="H64" s="21">
        <v>488</v>
      </c>
      <c r="I64" s="20">
        <v>263.52</v>
      </c>
      <c r="J64" s="20">
        <v>24.70857142857143</v>
      </c>
      <c r="K64" s="20">
        <v>0</v>
      </c>
    </row>
    <row r="65" spans="2:11" ht="12" customHeight="1">
      <c r="B65" s="17" t="s">
        <v>62</v>
      </c>
      <c r="C65" s="21">
        <v>87.8</v>
      </c>
      <c r="D65" s="26">
        <v>12.2</v>
      </c>
      <c r="E65" s="20">
        <v>17.5715</v>
      </c>
      <c r="F65" s="31">
        <v>0.8</v>
      </c>
      <c r="G65" s="20">
        <v>2</v>
      </c>
      <c r="H65" s="21">
        <v>989</v>
      </c>
      <c r="I65" s="20">
        <v>814.936</v>
      </c>
      <c r="J65" s="20">
        <v>0</v>
      </c>
      <c r="K65" s="20">
        <v>0</v>
      </c>
    </row>
    <row r="66" ht="5.25" customHeight="1"/>
    <row r="67" spans="1:11" ht="9.75" customHeight="1">
      <c r="A67" s="81" t="s">
        <v>63</v>
      </c>
      <c r="B67" s="81"/>
      <c r="C67" s="78">
        <v>69.2</v>
      </c>
      <c r="D67" s="78">
        <v>30.8</v>
      </c>
      <c r="E67" s="78">
        <v>41.7</v>
      </c>
      <c r="F67" s="78"/>
      <c r="G67" s="78">
        <v>24</v>
      </c>
      <c r="H67" s="78">
        <v>382.3</v>
      </c>
      <c r="I67" s="78">
        <v>260.3</v>
      </c>
      <c r="J67" s="78">
        <v>39.4</v>
      </c>
      <c r="K67" s="78">
        <v>27.3</v>
      </c>
    </row>
    <row r="68" spans="2:11" ht="12" customHeight="1">
      <c r="B68" s="17" t="s">
        <v>64</v>
      </c>
      <c r="C68" s="21">
        <v>85</v>
      </c>
      <c r="D68" s="26">
        <v>15</v>
      </c>
      <c r="E68" s="20">
        <v>21.474199999999996</v>
      </c>
      <c r="F68" s="31" t="s">
        <v>139</v>
      </c>
      <c r="G68" s="20">
        <v>18</v>
      </c>
      <c r="H68" s="21">
        <v>188</v>
      </c>
      <c r="I68" s="20">
        <v>147.58</v>
      </c>
      <c r="J68" s="20">
        <v>57.83428571428571</v>
      </c>
      <c r="K68" s="20">
        <v>21.204011873706936</v>
      </c>
    </row>
    <row r="69" spans="2:11" ht="12" customHeight="1">
      <c r="B69" s="17" t="s">
        <v>65</v>
      </c>
      <c r="C69" s="21" t="s">
        <v>139</v>
      </c>
      <c r="D69" s="26" t="s">
        <v>140</v>
      </c>
      <c r="E69" s="20">
        <v>6.4075</v>
      </c>
      <c r="F69" s="31">
        <v>3.5</v>
      </c>
      <c r="G69" s="20">
        <v>38</v>
      </c>
      <c r="H69" s="21">
        <v>635</v>
      </c>
      <c r="I69" s="20">
        <v>594.36</v>
      </c>
      <c r="J69" s="20">
        <v>0</v>
      </c>
      <c r="K69" s="20">
        <v>26.426264800861144</v>
      </c>
    </row>
    <row r="70" spans="2:11" ht="12" customHeight="1">
      <c r="B70" s="17" t="s">
        <v>66</v>
      </c>
      <c r="C70" s="21">
        <v>23.9</v>
      </c>
      <c r="D70" s="26">
        <v>76.1</v>
      </c>
      <c r="E70" s="20">
        <v>53.882000000000005</v>
      </c>
      <c r="F70" s="31">
        <v>4.3</v>
      </c>
      <c r="G70" s="20">
        <v>4.5</v>
      </c>
      <c r="H70" s="21">
        <v>342</v>
      </c>
      <c r="I70" s="20">
        <v>157.662</v>
      </c>
      <c r="J70" s="20">
        <v>54.953714285714284</v>
      </c>
      <c r="K70" s="20">
        <v>40.460445593967215</v>
      </c>
    </row>
    <row r="71" spans="2:11" ht="12" customHeight="1">
      <c r="B71" s="17" t="s">
        <v>67</v>
      </c>
      <c r="C71" s="21" t="s">
        <v>139</v>
      </c>
      <c r="D71" s="26" t="s">
        <v>140</v>
      </c>
      <c r="E71" s="20">
        <v>24.206400000000002</v>
      </c>
      <c r="F71" s="31">
        <v>0.4</v>
      </c>
      <c r="G71" s="20">
        <v>65</v>
      </c>
      <c r="H71" s="21">
        <v>100</v>
      </c>
      <c r="I71" s="20">
        <v>75.8</v>
      </c>
      <c r="J71" s="20">
        <v>78.34285714285714</v>
      </c>
      <c r="K71" s="20">
        <v>86.6910866910867</v>
      </c>
    </row>
    <row r="72" spans="2:11" ht="12" customHeight="1">
      <c r="B72" s="17" t="s">
        <v>68</v>
      </c>
      <c r="C72" s="21" t="s">
        <v>139</v>
      </c>
      <c r="D72" s="26" t="s">
        <v>140</v>
      </c>
      <c r="E72" s="20">
        <v>54.696</v>
      </c>
      <c r="F72" s="31" t="s">
        <v>139</v>
      </c>
      <c r="G72" s="20">
        <v>15</v>
      </c>
      <c r="H72" s="21">
        <v>449</v>
      </c>
      <c r="I72" s="20">
        <v>203.39699999999996</v>
      </c>
      <c r="J72" s="20">
        <v>41.88657142857144</v>
      </c>
      <c r="K72" s="20">
        <v>19.339573582943316</v>
      </c>
    </row>
    <row r="73" spans="2:11" ht="12" customHeight="1">
      <c r="B73" s="17" t="s">
        <v>69</v>
      </c>
      <c r="C73" s="21">
        <v>73</v>
      </c>
      <c r="D73" s="26">
        <v>27</v>
      </c>
      <c r="E73" s="20">
        <v>48.27839999999999</v>
      </c>
      <c r="F73" s="31" t="s">
        <v>139</v>
      </c>
      <c r="G73" s="20">
        <v>21</v>
      </c>
      <c r="H73" s="21">
        <v>297</v>
      </c>
      <c r="I73" s="20">
        <v>153.549</v>
      </c>
      <c r="J73" s="20">
        <v>56.128857142857136</v>
      </c>
      <c r="K73" s="20">
        <v>26.297151946674745</v>
      </c>
    </row>
    <row r="74" spans="2:11" ht="12" customHeight="1">
      <c r="B74" s="17" t="s">
        <v>70</v>
      </c>
      <c r="C74" s="21">
        <v>55</v>
      </c>
      <c r="D74" s="26">
        <v>45</v>
      </c>
      <c r="E74" s="20">
        <v>21.3</v>
      </c>
      <c r="F74" s="31" t="s">
        <v>139</v>
      </c>
      <c r="G74" s="20">
        <v>52</v>
      </c>
      <c r="H74" s="21">
        <v>252</v>
      </c>
      <c r="I74" s="20">
        <v>198.324</v>
      </c>
      <c r="J74" s="20">
        <v>43.336</v>
      </c>
      <c r="K74" s="20">
        <v>0</v>
      </c>
    </row>
    <row r="75" spans="2:11" ht="12" customHeight="1">
      <c r="B75" s="17" t="s">
        <v>71</v>
      </c>
      <c r="C75" s="21">
        <v>72.6</v>
      </c>
      <c r="D75" s="26">
        <v>27.4</v>
      </c>
      <c r="E75" s="20">
        <v>56.9422</v>
      </c>
      <c r="F75" s="31" t="s">
        <v>139</v>
      </c>
      <c r="G75" s="20">
        <v>29</v>
      </c>
      <c r="H75" s="21">
        <v>259</v>
      </c>
      <c r="I75" s="20">
        <v>111.62899999999999</v>
      </c>
      <c r="J75" s="20">
        <v>68.106</v>
      </c>
      <c r="K75" s="20">
        <v>0</v>
      </c>
    </row>
    <row r="76" spans="2:11" ht="12" customHeight="1">
      <c r="B76" s="17" t="s">
        <v>72</v>
      </c>
      <c r="C76" s="21" t="s">
        <v>139</v>
      </c>
      <c r="D76" s="26" t="s">
        <v>140</v>
      </c>
      <c r="E76" s="20">
        <v>15.5</v>
      </c>
      <c r="F76" s="31">
        <v>0.7</v>
      </c>
      <c r="G76" s="20">
        <v>47</v>
      </c>
      <c r="H76" s="21">
        <v>264</v>
      </c>
      <c r="I76" s="20">
        <v>223.08</v>
      </c>
      <c r="J76" s="20">
        <v>36.26285714285714</v>
      </c>
      <c r="K76" s="20">
        <v>28.822733423545333</v>
      </c>
    </row>
    <row r="77" spans="2:11" ht="12" customHeight="1">
      <c r="B77" s="17" t="s">
        <v>73</v>
      </c>
      <c r="C77" s="21" t="s">
        <v>139</v>
      </c>
      <c r="D77" s="26" t="s">
        <v>140</v>
      </c>
      <c r="E77" s="20">
        <v>42.0912</v>
      </c>
      <c r="F77" s="31" t="s">
        <v>139</v>
      </c>
      <c r="G77" s="20">
        <v>14</v>
      </c>
      <c r="H77" s="21">
        <v>731</v>
      </c>
      <c r="I77" s="20">
        <v>423.249</v>
      </c>
      <c r="J77" s="20">
        <v>0</v>
      </c>
      <c r="K77" s="20">
        <v>38.45986907641952</v>
      </c>
    </row>
    <row r="78" spans="2:11" ht="12" customHeight="1">
      <c r="B78" s="17" t="s">
        <v>141</v>
      </c>
      <c r="C78" s="21">
        <v>78.6</v>
      </c>
      <c r="D78" s="26">
        <v>21.4</v>
      </c>
      <c r="E78" s="20">
        <v>42.1176</v>
      </c>
      <c r="F78" s="31" t="s">
        <v>139</v>
      </c>
      <c r="G78" s="20">
        <v>2.2</v>
      </c>
      <c r="H78" s="21">
        <v>190</v>
      </c>
      <c r="I78" s="20">
        <v>110.01</v>
      </c>
      <c r="J78" s="20">
        <v>68.56857142857143</v>
      </c>
      <c r="K78" s="20">
        <v>0</v>
      </c>
    </row>
    <row r="79" spans="2:11" ht="12" customHeight="1">
      <c r="B79" s="17" t="s">
        <v>74</v>
      </c>
      <c r="C79" s="21">
        <v>41.2</v>
      </c>
      <c r="D79" s="26">
        <v>58.8</v>
      </c>
      <c r="E79" s="20">
        <v>48.715999999999994</v>
      </c>
      <c r="F79" s="31">
        <v>2.1</v>
      </c>
      <c r="G79" s="20">
        <v>24</v>
      </c>
      <c r="H79" s="21">
        <v>273</v>
      </c>
      <c r="I79" s="20">
        <v>140.049</v>
      </c>
      <c r="J79" s="20">
        <v>59.986</v>
      </c>
      <c r="K79" s="20">
        <v>67.32975723592519</v>
      </c>
    </row>
    <row r="80" spans="2:11" ht="12" customHeight="1">
      <c r="B80" s="17" t="s">
        <v>75</v>
      </c>
      <c r="C80" s="21">
        <v>63.7</v>
      </c>
      <c r="D80" s="26">
        <v>36.3</v>
      </c>
      <c r="E80" s="20">
        <v>54.1109</v>
      </c>
      <c r="F80" s="31">
        <v>3.2</v>
      </c>
      <c r="G80" s="20">
        <v>15</v>
      </c>
      <c r="H80" s="21">
        <v>342</v>
      </c>
      <c r="I80" s="20">
        <v>156.97799999999998</v>
      </c>
      <c r="J80" s="20">
        <v>55.14914285714286</v>
      </c>
      <c r="K80" s="20">
        <v>30.950797872340424</v>
      </c>
    </row>
    <row r="81" spans="2:11" ht="12" customHeight="1">
      <c r="B81" s="17" t="s">
        <v>76</v>
      </c>
      <c r="C81" s="21">
        <v>71</v>
      </c>
      <c r="D81" s="26">
        <v>29</v>
      </c>
      <c r="E81" s="20">
        <v>33.2475</v>
      </c>
      <c r="F81" s="31">
        <v>3.8</v>
      </c>
      <c r="G81" s="20">
        <v>24</v>
      </c>
      <c r="H81" s="21">
        <v>300</v>
      </c>
      <c r="I81" s="20">
        <v>200.4</v>
      </c>
      <c r="J81" s="20">
        <v>42.74285714285713</v>
      </c>
      <c r="K81" s="20">
        <v>57.494834897966584</v>
      </c>
    </row>
    <row r="82" spans="2:11" ht="12" customHeight="1">
      <c r="B82" s="17" t="s">
        <v>77</v>
      </c>
      <c r="C82" s="21" t="s">
        <v>139</v>
      </c>
      <c r="D82" s="26" t="s">
        <v>140</v>
      </c>
      <c r="E82" s="20">
        <v>40.8968</v>
      </c>
      <c r="F82" s="31" t="s">
        <v>139</v>
      </c>
      <c r="G82" s="20" t="s">
        <v>140</v>
      </c>
      <c r="H82" s="21">
        <v>421</v>
      </c>
      <c r="I82" s="20">
        <v>248.81100000000004</v>
      </c>
      <c r="J82" s="20">
        <v>28.911142857142842</v>
      </c>
      <c r="K82" s="20">
        <v>0</v>
      </c>
    </row>
    <row r="83" spans="2:11" ht="12" customHeight="1">
      <c r="B83" s="17" t="s">
        <v>78</v>
      </c>
      <c r="C83" s="21">
        <v>100</v>
      </c>
      <c r="D83" s="26">
        <v>0</v>
      </c>
      <c r="E83" s="20">
        <v>10.1675</v>
      </c>
      <c r="F83" s="31">
        <v>0</v>
      </c>
      <c r="G83" s="20">
        <v>40</v>
      </c>
      <c r="H83" s="21">
        <v>869</v>
      </c>
      <c r="I83" s="20">
        <v>780.362</v>
      </c>
      <c r="J83" s="20">
        <v>0</v>
      </c>
      <c r="K83" s="20">
        <v>0</v>
      </c>
    </row>
    <row r="84" spans="2:11" ht="12" customHeight="1">
      <c r="B84" s="17" t="s">
        <v>79</v>
      </c>
      <c r="C84" s="21" t="s">
        <v>139</v>
      </c>
      <c r="D84" s="26" t="s">
        <v>140</v>
      </c>
      <c r="E84" s="20">
        <v>30.1539</v>
      </c>
      <c r="F84" s="31" t="s">
        <v>139</v>
      </c>
      <c r="G84" s="20">
        <v>7.2</v>
      </c>
      <c r="H84" s="21">
        <v>361</v>
      </c>
      <c r="I84" s="20">
        <v>251.97799999999998</v>
      </c>
      <c r="J84" s="20">
        <v>28.006285714285724</v>
      </c>
      <c r="K84" s="20">
        <v>51.70329670329671</v>
      </c>
    </row>
    <row r="85" spans="2:11" ht="12" customHeight="1">
      <c r="B85" s="17" t="s">
        <v>80</v>
      </c>
      <c r="C85" s="21">
        <v>97.7</v>
      </c>
      <c r="D85" s="26">
        <v>2.3</v>
      </c>
      <c r="E85" s="20">
        <v>27.2696</v>
      </c>
      <c r="F85" s="31">
        <v>0.8</v>
      </c>
      <c r="G85" s="20">
        <v>11</v>
      </c>
      <c r="H85" s="21">
        <v>346</v>
      </c>
      <c r="I85" s="20">
        <v>251.542</v>
      </c>
      <c r="J85" s="20">
        <v>28.130857142857135</v>
      </c>
      <c r="K85" s="20">
        <v>23.195258810919867</v>
      </c>
    </row>
    <row r="86" spans="2:11" ht="10.5" customHeight="1">
      <c r="B86" s="17" t="s">
        <v>81</v>
      </c>
      <c r="C86" s="21">
        <v>69.2</v>
      </c>
      <c r="D86" s="26">
        <v>30.8</v>
      </c>
      <c r="E86" s="20">
        <v>20.0355</v>
      </c>
      <c r="F86" s="31" t="s">
        <v>139</v>
      </c>
      <c r="G86" s="20">
        <v>4.4</v>
      </c>
      <c r="H86" s="21">
        <v>645</v>
      </c>
      <c r="I86" s="20">
        <v>516</v>
      </c>
      <c r="J86" s="20">
        <v>0</v>
      </c>
      <c r="K86" s="20">
        <v>0</v>
      </c>
    </row>
    <row r="87" ht="3.75" customHeight="1"/>
    <row r="88" spans="1:11" ht="12" customHeight="1">
      <c r="A88" s="81" t="s">
        <v>138</v>
      </c>
      <c r="B88" s="81"/>
      <c r="C88" s="78">
        <v>46.7</v>
      </c>
      <c r="D88" s="78">
        <v>53.3</v>
      </c>
      <c r="E88" s="78">
        <v>35.6</v>
      </c>
      <c r="F88" s="78"/>
      <c r="G88" s="78">
        <v>26.9</v>
      </c>
      <c r="H88" s="78">
        <v>233.7</v>
      </c>
      <c r="I88" s="78">
        <v>147.9</v>
      </c>
      <c r="J88" s="78">
        <v>61.1</v>
      </c>
      <c r="K88" s="78">
        <v>43.2</v>
      </c>
    </row>
    <row r="89" spans="2:11" ht="12" customHeight="1">
      <c r="B89" s="17" t="s">
        <v>82</v>
      </c>
      <c r="C89" s="21">
        <v>100</v>
      </c>
      <c r="D89" s="26">
        <v>0</v>
      </c>
      <c r="E89" s="20">
        <v>51.508799999999994</v>
      </c>
      <c r="F89" s="31">
        <v>2.5</v>
      </c>
      <c r="G89" s="20">
        <v>7.6</v>
      </c>
      <c r="H89" s="21">
        <v>272</v>
      </c>
      <c r="I89" s="20">
        <v>131.92</v>
      </c>
      <c r="J89" s="20">
        <v>62.30857142857143</v>
      </c>
      <c r="K89" s="20">
        <v>0</v>
      </c>
    </row>
    <row r="90" spans="2:11" ht="12" customHeight="1">
      <c r="B90" s="17" t="s">
        <v>83</v>
      </c>
      <c r="C90" s="21" t="s">
        <v>139</v>
      </c>
      <c r="D90" s="26" t="s">
        <v>140</v>
      </c>
      <c r="E90" s="20">
        <v>31.4</v>
      </c>
      <c r="F90" s="31" t="s">
        <v>139</v>
      </c>
      <c r="G90" s="20">
        <v>44</v>
      </c>
      <c r="H90" s="21">
        <v>107</v>
      </c>
      <c r="I90" s="20">
        <v>73.402</v>
      </c>
      <c r="J90" s="20">
        <v>79.02799999999999</v>
      </c>
      <c r="K90" s="20">
        <v>69.87673343605547</v>
      </c>
    </row>
    <row r="91" spans="2:11" ht="12" customHeight="1">
      <c r="B91" s="17" t="s">
        <v>84</v>
      </c>
      <c r="C91" s="21">
        <v>66.9</v>
      </c>
      <c r="D91" s="26">
        <v>33.1</v>
      </c>
      <c r="E91" s="20">
        <v>30.132</v>
      </c>
      <c r="F91" s="31">
        <v>3.7</v>
      </c>
      <c r="G91" s="20">
        <v>29</v>
      </c>
      <c r="H91" s="21">
        <v>204</v>
      </c>
      <c r="I91" s="20">
        <v>142.596</v>
      </c>
      <c r="J91" s="20">
        <v>59.258285714285705</v>
      </c>
      <c r="K91" s="20">
        <v>24.04319007911054</v>
      </c>
    </row>
    <row r="92" spans="2:11" ht="12" customHeight="1">
      <c r="B92" s="17" t="s">
        <v>85</v>
      </c>
      <c r="C92" s="21">
        <v>65</v>
      </c>
      <c r="D92" s="26">
        <v>35</v>
      </c>
      <c r="E92" s="20">
        <v>18.4445</v>
      </c>
      <c r="F92" s="31">
        <v>1.1</v>
      </c>
      <c r="G92" s="20">
        <v>21</v>
      </c>
      <c r="H92" s="21">
        <v>278</v>
      </c>
      <c r="I92" s="20">
        <v>226.84799999999998</v>
      </c>
      <c r="J92" s="20">
        <v>35.18628571428571</v>
      </c>
      <c r="K92" s="20">
        <v>69.1233140655106</v>
      </c>
    </row>
    <row r="93" spans="2:11" ht="12" customHeight="1">
      <c r="B93" s="17" t="s">
        <v>86</v>
      </c>
      <c r="C93" s="21">
        <v>31.3</v>
      </c>
      <c r="D93" s="26">
        <v>68.7</v>
      </c>
      <c r="E93" s="20">
        <v>6.4094</v>
      </c>
      <c r="F93" s="31">
        <v>6.7</v>
      </c>
      <c r="G93" s="20">
        <v>13</v>
      </c>
      <c r="H93" s="21">
        <v>626</v>
      </c>
      <c r="I93" s="20">
        <v>585.936</v>
      </c>
      <c r="J93" s="20">
        <v>0</v>
      </c>
      <c r="K93" s="20">
        <v>54.61774002370604</v>
      </c>
    </row>
    <row r="94" spans="2:11" ht="12" customHeight="1">
      <c r="B94" s="17" t="s">
        <v>88</v>
      </c>
      <c r="C94" s="21">
        <v>55</v>
      </c>
      <c r="D94" s="26">
        <v>45</v>
      </c>
      <c r="E94" s="20">
        <v>72.14150000000001</v>
      </c>
      <c r="F94" s="31">
        <v>2.8</v>
      </c>
      <c r="G94" s="20">
        <v>6.6</v>
      </c>
      <c r="H94" s="21">
        <v>355</v>
      </c>
      <c r="I94" s="20">
        <v>99.045</v>
      </c>
      <c r="J94" s="20">
        <v>71.70142857142856</v>
      </c>
      <c r="K94" s="20">
        <v>0</v>
      </c>
    </row>
    <row r="95" spans="2:11" ht="12" customHeight="1">
      <c r="B95" s="17" t="s">
        <v>89</v>
      </c>
      <c r="C95" s="21">
        <v>65.2</v>
      </c>
      <c r="D95" s="26">
        <v>34.8</v>
      </c>
      <c r="E95" s="20">
        <v>45.4662</v>
      </c>
      <c r="F95" s="31" t="s">
        <v>139</v>
      </c>
      <c r="G95" s="20">
        <v>28</v>
      </c>
      <c r="H95" s="21">
        <v>241</v>
      </c>
      <c r="I95" s="20">
        <v>131.345</v>
      </c>
      <c r="J95" s="20">
        <v>62.47285714285715</v>
      </c>
      <c r="K95" s="20">
        <v>56.22040464916057</v>
      </c>
    </row>
    <row r="96" spans="2:11" ht="12" customHeight="1">
      <c r="B96" s="17" t="s">
        <v>142</v>
      </c>
      <c r="C96" s="21">
        <v>5</v>
      </c>
      <c r="D96" s="26">
        <v>95</v>
      </c>
      <c r="E96" s="20">
        <v>67.606</v>
      </c>
      <c r="F96" s="31" t="s">
        <v>139</v>
      </c>
      <c r="G96" s="20">
        <v>81</v>
      </c>
      <c r="H96" s="21">
        <v>66</v>
      </c>
      <c r="I96" s="20">
        <v>21.384</v>
      </c>
      <c r="J96" s="20">
        <v>93.89028571428571</v>
      </c>
      <c r="K96" s="20">
        <v>83.79375066088612</v>
      </c>
    </row>
    <row r="97" spans="2:11" ht="12" customHeight="1">
      <c r="B97" s="17" t="s">
        <v>90</v>
      </c>
      <c r="C97" s="21">
        <v>25</v>
      </c>
      <c r="D97" s="26">
        <v>75</v>
      </c>
      <c r="E97" s="20">
        <v>41.44</v>
      </c>
      <c r="F97" s="31">
        <v>4.1</v>
      </c>
      <c r="G97" s="20">
        <v>56</v>
      </c>
      <c r="H97" s="21">
        <v>105</v>
      </c>
      <c r="I97" s="20">
        <v>61.53</v>
      </c>
      <c r="J97" s="20">
        <v>82.42</v>
      </c>
      <c r="K97" s="20">
        <v>71.53516811205647</v>
      </c>
    </row>
    <row r="98" spans="2:11" ht="12" customHeight="1">
      <c r="B98" s="17" t="s">
        <v>91</v>
      </c>
      <c r="C98" s="21">
        <v>0.3</v>
      </c>
      <c r="D98" s="26">
        <v>99.7</v>
      </c>
      <c r="E98" s="20">
        <v>31.4</v>
      </c>
      <c r="F98" s="31" t="s">
        <v>139</v>
      </c>
      <c r="G98" s="20">
        <v>82</v>
      </c>
      <c r="H98" s="21">
        <v>45</v>
      </c>
      <c r="I98" s="20">
        <v>30.87</v>
      </c>
      <c r="J98" s="20">
        <v>91.18</v>
      </c>
      <c r="K98" s="20">
        <v>81.88239159001314</v>
      </c>
    </row>
    <row r="99" spans="2:11" ht="12" customHeight="1">
      <c r="B99" s="17" t="s">
        <v>92</v>
      </c>
      <c r="C99" s="21">
        <v>100</v>
      </c>
      <c r="D99" s="26">
        <v>0</v>
      </c>
      <c r="E99" s="20">
        <v>13.776</v>
      </c>
      <c r="F99" s="31" t="s">
        <v>139</v>
      </c>
      <c r="G99" s="20">
        <v>4.6</v>
      </c>
      <c r="H99" s="21">
        <v>149</v>
      </c>
      <c r="I99" s="20">
        <v>128.43800000000002</v>
      </c>
      <c r="J99" s="20">
        <v>63.30342857142857</v>
      </c>
      <c r="K99" s="20">
        <v>0</v>
      </c>
    </row>
    <row r="100" spans="2:11" ht="12" customHeight="1">
      <c r="B100" s="17" t="s">
        <v>93</v>
      </c>
      <c r="C100" s="21">
        <v>22.5</v>
      </c>
      <c r="D100" s="26">
        <v>77.5</v>
      </c>
      <c r="E100" s="20">
        <v>5.4112</v>
      </c>
      <c r="F100" s="31">
        <v>0.1</v>
      </c>
      <c r="G100" s="20">
        <v>21</v>
      </c>
      <c r="H100" s="21">
        <v>338</v>
      </c>
      <c r="I100" s="20">
        <v>319.748</v>
      </c>
      <c r="J100" s="20">
        <v>8.643428571428569</v>
      </c>
      <c r="K100" s="20">
        <v>17.647777234978015</v>
      </c>
    </row>
    <row r="101" spans="2:11" ht="12" customHeight="1">
      <c r="B101" s="17" t="s">
        <v>94</v>
      </c>
      <c r="C101" s="21">
        <v>68.5</v>
      </c>
      <c r="D101" s="26">
        <v>31.5</v>
      </c>
      <c r="E101" s="20">
        <v>41.9478</v>
      </c>
      <c r="F101" s="31">
        <v>9.4</v>
      </c>
      <c r="G101" s="20">
        <v>17</v>
      </c>
      <c r="H101" s="21">
        <v>251</v>
      </c>
      <c r="I101" s="20">
        <v>145.83100000000002</v>
      </c>
      <c r="J101" s="20">
        <v>58.333999999999996</v>
      </c>
      <c r="K101" s="20">
        <v>64.2669920462762</v>
      </c>
    </row>
    <row r="102" spans="2:11" ht="12" customHeight="1">
      <c r="B102" s="17" t="s">
        <v>95</v>
      </c>
      <c r="C102" s="21" t="s">
        <v>139</v>
      </c>
      <c r="D102" s="26" t="s">
        <v>140</v>
      </c>
      <c r="E102" s="20">
        <v>48.440799999999996</v>
      </c>
      <c r="F102" s="31">
        <v>0.8</v>
      </c>
      <c r="G102" s="20">
        <v>23</v>
      </c>
      <c r="H102" s="21">
        <v>223</v>
      </c>
      <c r="I102" s="20">
        <v>115.06800000000001</v>
      </c>
      <c r="J102" s="20">
        <v>67.12342857142856</v>
      </c>
      <c r="K102" s="20">
        <v>0</v>
      </c>
    </row>
    <row r="103" spans="2:11" ht="12" customHeight="1">
      <c r="B103" s="17" t="s">
        <v>96</v>
      </c>
      <c r="C103" s="21">
        <v>0.1</v>
      </c>
      <c r="D103" s="26">
        <v>99.9</v>
      </c>
      <c r="E103" s="20">
        <v>43.5864</v>
      </c>
      <c r="F103" s="31">
        <v>1.3</v>
      </c>
      <c r="G103" s="20">
        <v>5.8</v>
      </c>
      <c r="H103" s="21">
        <v>213</v>
      </c>
      <c r="I103" s="20">
        <v>120.13199999999999</v>
      </c>
      <c r="J103" s="20">
        <v>65.67657142857144</v>
      </c>
      <c r="K103" s="20">
        <v>43.104076638725466</v>
      </c>
    </row>
    <row r="104" spans="2:11" ht="12" customHeight="1">
      <c r="B104" s="17" t="s">
        <v>97</v>
      </c>
      <c r="C104" s="21" t="s">
        <v>139</v>
      </c>
      <c r="D104" s="26" t="s">
        <v>140</v>
      </c>
      <c r="E104" s="20">
        <v>75.078</v>
      </c>
      <c r="F104" s="31">
        <v>4.3</v>
      </c>
      <c r="G104" s="20">
        <v>17</v>
      </c>
      <c r="H104" s="21">
        <v>71</v>
      </c>
      <c r="I104" s="20">
        <v>17.679</v>
      </c>
      <c r="J104" s="20">
        <v>94.94885714285714</v>
      </c>
      <c r="K104" s="20">
        <v>0</v>
      </c>
    </row>
    <row r="105" spans="2:11" ht="12" customHeight="1">
      <c r="B105" s="17" t="s">
        <v>98</v>
      </c>
      <c r="C105" s="21">
        <v>100</v>
      </c>
      <c r="D105" s="26">
        <v>0</v>
      </c>
      <c r="E105" s="20">
        <v>44.742999999999995</v>
      </c>
      <c r="F105" s="31" t="s">
        <v>139</v>
      </c>
      <c r="G105" s="20">
        <v>5.7</v>
      </c>
      <c r="H105" s="21">
        <v>396</v>
      </c>
      <c r="I105" s="20">
        <v>218.988</v>
      </c>
      <c r="J105" s="20">
        <v>37.432</v>
      </c>
      <c r="K105" s="20">
        <v>30.123938067743005</v>
      </c>
    </row>
    <row r="106" spans="2:11" ht="12" customHeight="1">
      <c r="B106" s="17" t="s">
        <v>99</v>
      </c>
      <c r="C106" s="21">
        <v>23.4</v>
      </c>
      <c r="D106" s="26">
        <v>76.6</v>
      </c>
      <c r="E106" s="20">
        <v>60.501999999999995</v>
      </c>
      <c r="F106" s="31">
        <v>7.1</v>
      </c>
      <c r="G106" s="20">
        <v>15</v>
      </c>
      <c r="H106" s="21">
        <v>264</v>
      </c>
      <c r="I106" s="20">
        <v>104.28</v>
      </c>
      <c r="J106" s="20">
        <v>70.20571428571428</v>
      </c>
      <c r="K106" s="20">
        <v>69.03637797833098</v>
      </c>
    </row>
    <row r="107" spans="2:11" ht="12" customHeight="1">
      <c r="B107" s="17" t="s">
        <v>100</v>
      </c>
      <c r="C107" s="21">
        <v>6.3</v>
      </c>
      <c r="D107" s="26">
        <v>93.7</v>
      </c>
      <c r="E107" s="20">
        <v>51.0272</v>
      </c>
      <c r="F107" s="31">
        <v>1.9</v>
      </c>
      <c r="G107" s="20">
        <v>43</v>
      </c>
      <c r="H107" s="21">
        <v>82</v>
      </c>
      <c r="I107" s="20">
        <v>40.18</v>
      </c>
      <c r="J107" s="20">
        <v>88.52</v>
      </c>
      <c r="K107" s="20">
        <v>76.43452052273145</v>
      </c>
    </row>
    <row r="108" ht="6" customHeight="1"/>
    <row r="109" spans="1:11" s="32" customFormat="1" ht="13.5" customHeight="1">
      <c r="A109" s="81" t="s">
        <v>143</v>
      </c>
      <c r="B109" s="81"/>
      <c r="C109" s="78">
        <v>11.6</v>
      </c>
      <c r="D109" s="78">
        <v>88.4</v>
      </c>
      <c r="E109" s="78">
        <v>65.7</v>
      </c>
      <c r="F109" s="78"/>
      <c r="G109" s="78">
        <v>83</v>
      </c>
      <c r="H109" s="78">
        <v>86.2</v>
      </c>
      <c r="I109" s="78">
        <v>49.7</v>
      </c>
      <c r="J109" s="78">
        <v>85.8</v>
      </c>
      <c r="K109" s="78">
        <v>74.6</v>
      </c>
    </row>
    <row r="110" spans="2:11" ht="11.25">
      <c r="B110" s="17" t="s">
        <v>101</v>
      </c>
      <c r="C110" s="21">
        <v>0.4</v>
      </c>
      <c r="D110" s="26">
        <v>99.6</v>
      </c>
      <c r="E110" s="20">
        <v>55.805600000000005</v>
      </c>
      <c r="F110" s="31">
        <v>1.2</v>
      </c>
      <c r="G110" s="20">
        <v>57</v>
      </c>
      <c r="H110" s="21">
        <v>69</v>
      </c>
      <c r="I110" s="20">
        <v>30.498</v>
      </c>
      <c r="J110" s="20">
        <v>91.28628571428573</v>
      </c>
      <c r="K110" s="20">
        <v>86.80180266810265</v>
      </c>
    </row>
    <row r="111" spans="2:11" ht="12" customHeight="1">
      <c r="B111" s="17" t="s">
        <v>102</v>
      </c>
      <c r="C111" s="21">
        <v>0.5</v>
      </c>
      <c r="D111" s="26">
        <v>99.5</v>
      </c>
      <c r="E111" s="20">
        <v>46.65330000000001</v>
      </c>
      <c r="F111" s="31" t="s">
        <v>139</v>
      </c>
      <c r="G111" s="20">
        <v>84</v>
      </c>
      <c r="H111" s="21">
        <v>46</v>
      </c>
      <c r="I111" s="20">
        <v>24.517999999999997</v>
      </c>
      <c r="J111" s="20">
        <v>92.99485714285714</v>
      </c>
      <c r="K111" s="20">
        <v>82.59132420091323</v>
      </c>
    </row>
    <row r="112" spans="2:11" ht="12" customHeight="1">
      <c r="B112" s="17" t="s">
        <v>103</v>
      </c>
      <c r="C112" s="21">
        <v>0.2</v>
      </c>
      <c r="D112" s="26">
        <v>99.8</v>
      </c>
      <c r="E112" s="20">
        <v>39.4365</v>
      </c>
      <c r="F112" s="31">
        <v>5.1</v>
      </c>
      <c r="G112" s="20">
        <v>70</v>
      </c>
      <c r="H112" s="21">
        <v>87</v>
      </c>
      <c r="I112" s="20">
        <v>52.722</v>
      </c>
      <c r="J112" s="20">
        <v>84.93657142857143</v>
      </c>
      <c r="K112" s="20">
        <v>87.35113865868097</v>
      </c>
    </row>
    <row r="113" spans="2:11" ht="12" customHeight="1">
      <c r="B113" s="17" t="s">
        <v>104</v>
      </c>
      <c r="C113" s="21">
        <v>13</v>
      </c>
      <c r="D113" s="26">
        <v>87</v>
      </c>
      <c r="E113" s="20">
        <v>75.4</v>
      </c>
      <c r="F113" s="31" t="s">
        <v>139</v>
      </c>
      <c r="G113" s="20">
        <v>110</v>
      </c>
      <c r="H113" s="21">
        <v>15</v>
      </c>
      <c r="I113" s="20">
        <v>3.69</v>
      </c>
      <c r="J113" s="20">
        <v>98.94571428571429</v>
      </c>
      <c r="K113" s="20">
        <v>95.26489661079162</v>
      </c>
    </row>
    <row r="114" spans="2:11" ht="12" customHeight="1">
      <c r="B114" s="17" t="s">
        <v>105</v>
      </c>
      <c r="C114" s="21" t="s">
        <v>139</v>
      </c>
      <c r="D114" s="26" t="s">
        <v>140</v>
      </c>
      <c r="E114" s="20">
        <v>62.37160000000001</v>
      </c>
      <c r="F114" s="31">
        <v>4.9</v>
      </c>
      <c r="G114" s="20">
        <v>54</v>
      </c>
      <c r="H114" s="21">
        <v>167</v>
      </c>
      <c r="I114" s="20">
        <v>62.792</v>
      </c>
      <c r="J114" s="20">
        <v>82.05942857142857</v>
      </c>
      <c r="K114" s="20">
        <v>76.80495879411143</v>
      </c>
    </row>
    <row r="115" spans="2:11" ht="12" customHeight="1">
      <c r="B115" s="17" t="s">
        <v>106</v>
      </c>
      <c r="C115" s="21">
        <v>0.1</v>
      </c>
      <c r="D115" s="26">
        <v>99.9</v>
      </c>
      <c r="E115" s="20">
        <v>68.23310000000001</v>
      </c>
      <c r="F115" s="31" t="s">
        <v>139</v>
      </c>
      <c r="G115" s="20">
        <v>100</v>
      </c>
      <c r="H115" s="21">
        <v>80</v>
      </c>
      <c r="I115" s="20">
        <v>25.44</v>
      </c>
      <c r="J115" s="20">
        <v>92.73142857142857</v>
      </c>
      <c r="K115" s="20">
        <v>59.88170563961486</v>
      </c>
    </row>
    <row r="116" spans="2:11" ht="12" customHeight="1">
      <c r="B116" s="17" t="s">
        <v>107</v>
      </c>
      <c r="C116" s="21">
        <v>6</v>
      </c>
      <c r="D116" s="26">
        <v>94</v>
      </c>
      <c r="E116" s="20">
        <v>61.373200000000004</v>
      </c>
      <c r="F116" s="31" t="s">
        <v>139</v>
      </c>
      <c r="G116" s="20">
        <v>98</v>
      </c>
      <c r="H116" s="21">
        <v>55</v>
      </c>
      <c r="I116" s="20">
        <v>21.23</v>
      </c>
      <c r="J116" s="20">
        <v>93.93428571428572</v>
      </c>
      <c r="K116" s="20">
        <v>88.60492379835874</v>
      </c>
    </row>
    <row r="117" spans="2:11" ht="12" customHeight="1">
      <c r="B117" s="17" t="s">
        <v>108</v>
      </c>
      <c r="C117" s="21" t="s">
        <v>139</v>
      </c>
      <c r="D117" s="26" t="s">
        <v>140</v>
      </c>
      <c r="E117" s="20">
        <v>61.9528</v>
      </c>
      <c r="F117" s="31" t="s">
        <v>139</v>
      </c>
      <c r="G117" s="20">
        <v>150</v>
      </c>
      <c r="H117" s="21">
        <v>40</v>
      </c>
      <c r="I117" s="20">
        <v>15.2</v>
      </c>
      <c r="J117" s="20">
        <v>95.65714285714286</v>
      </c>
      <c r="K117" s="20">
        <v>93.20787160871227</v>
      </c>
    </row>
    <row r="118" spans="2:11" ht="12" customHeight="1">
      <c r="B118" s="17" t="s">
        <v>109</v>
      </c>
      <c r="C118" s="21" t="s">
        <v>139</v>
      </c>
      <c r="D118" s="26" t="s">
        <v>140</v>
      </c>
      <c r="E118" s="20">
        <v>59.2</v>
      </c>
      <c r="F118" s="31" t="s">
        <v>139</v>
      </c>
      <c r="G118" s="20">
        <v>74</v>
      </c>
      <c r="H118" s="21">
        <v>31</v>
      </c>
      <c r="I118" s="20">
        <v>12.648</v>
      </c>
      <c r="J118" s="20">
        <v>96.38628571428572</v>
      </c>
      <c r="K118" s="20">
        <v>69.99186771482788</v>
      </c>
    </row>
    <row r="119" spans="2:11" ht="12" customHeight="1">
      <c r="B119" s="17" t="s">
        <v>110</v>
      </c>
      <c r="C119" s="21" t="s">
        <v>139</v>
      </c>
      <c r="D119" s="26" t="s">
        <v>140</v>
      </c>
      <c r="E119" s="20">
        <v>4.166399999999999</v>
      </c>
      <c r="F119" s="31" t="s">
        <v>139</v>
      </c>
      <c r="G119" s="20">
        <v>38</v>
      </c>
      <c r="H119" s="21">
        <v>169</v>
      </c>
      <c r="I119" s="20">
        <v>161.902</v>
      </c>
      <c r="J119" s="20">
        <v>53.74228571428572</v>
      </c>
      <c r="K119" s="20">
        <v>57.9443447037702</v>
      </c>
    </row>
    <row r="120" spans="2:11" ht="12" customHeight="1">
      <c r="B120" s="17" t="s">
        <v>111</v>
      </c>
      <c r="C120" s="21" t="s">
        <v>139</v>
      </c>
      <c r="D120" s="26" t="s">
        <v>140</v>
      </c>
      <c r="E120" s="20">
        <v>31.957200000000004</v>
      </c>
      <c r="F120" s="31" t="s">
        <v>139</v>
      </c>
      <c r="G120" s="20">
        <v>72</v>
      </c>
      <c r="H120" s="21">
        <v>22</v>
      </c>
      <c r="I120" s="20">
        <v>14.96</v>
      </c>
      <c r="J120" s="20">
        <v>95.72571428571429</v>
      </c>
      <c r="K120" s="20">
        <v>94.60633662877525</v>
      </c>
    </row>
    <row r="121" spans="2:11" ht="12" customHeight="1">
      <c r="B121" s="17" t="s">
        <v>112</v>
      </c>
      <c r="C121" s="21">
        <v>18.7</v>
      </c>
      <c r="D121" s="26">
        <v>81.3</v>
      </c>
      <c r="E121" s="20">
        <v>50.038000000000004</v>
      </c>
      <c r="F121" s="31">
        <v>1.4</v>
      </c>
      <c r="G121" s="20">
        <v>56</v>
      </c>
      <c r="H121" s="21">
        <v>100</v>
      </c>
      <c r="I121" s="20">
        <v>50</v>
      </c>
      <c r="J121" s="20">
        <v>85.71428571428572</v>
      </c>
      <c r="K121" s="20">
        <v>75.06628129346315</v>
      </c>
    </row>
    <row r="122" spans="2:11" ht="12" customHeight="1">
      <c r="B122" s="17" t="s">
        <v>113</v>
      </c>
      <c r="C122" s="21">
        <v>1.1</v>
      </c>
      <c r="D122" s="26">
        <v>98.9</v>
      </c>
      <c r="E122" s="20">
        <v>87.2615</v>
      </c>
      <c r="F122" s="31" t="s">
        <v>139</v>
      </c>
      <c r="G122" s="20">
        <v>91</v>
      </c>
      <c r="H122" s="21">
        <v>116</v>
      </c>
      <c r="I122" s="20">
        <v>14.731999999999998</v>
      </c>
      <c r="J122" s="20">
        <v>95.79085714285713</v>
      </c>
      <c r="K122" s="20">
        <v>85.30933449515304</v>
      </c>
    </row>
    <row r="123" spans="2:11" ht="12" customHeight="1">
      <c r="B123" s="17" t="s">
        <v>114</v>
      </c>
      <c r="C123" s="21">
        <v>1.6</v>
      </c>
      <c r="D123" s="26">
        <v>98.4</v>
      </c>
      <c r="E123" s="20">
        <v>44.6529</v>
      </c>
      <c r="F123" s="31" t="s">
        <v>139</v>
      </c>
      <c r="G123" s="20">
        <v>110</v>
      </c>
      <c r="H123" s="21">
        <v>40</v>
      </c>
      <c r="I123" s="20">
        <v>22.12</v>
      </c>
      <c r="J123" s="20">
        <v>93.68</v>
      </c>
      <c r="K123" s="20">
        <v>80.86269744835965</v>
      </c>
    </row>
    <row r="124" spans="2:11" ht="12" customHeight="1">
      <c r="B124" s="17" t="s">
        <v>115</v>
      </c>
      <c r="C124" s="21">
        <v>60</v>
      </c>
      <c r="D124" s="26">
        <v>40</v>
      </c>
      <c r="E124" s="20">
        <v>29.030399999999997</v>
      </c>
      <c r="F124" s="31" t="s">
        <v>139</v>
      </c>
      <c r="G124" s="20">
        <v>67</v>
      </c>
      <c r="H124" s="21">
        <v>96</v>
      </c>
      <c r="I124" s="20">
        <v>68.16</v>
      </c>
      <c r="J124" s="20">
        <v>80.52571428571429</v>
      </c>
      <c r="K124" s="20">
        <v>92.63444844378573</v>
      </c>
    </row>
    <row r="125" spans="2:11" ht="12" customHeight="1">
      <c r="B125" s="17" t="s">
        <v>116</v>
      </c>
      <c r="C125" s="21">
        <v>5.7</v>
      </c>
      <c r="D125" s="26">
        <v>94.3</v>
      </c>
      <c r="E125" s="20">
        <v>75.57600000000001</v>
      </c>
      <c r="F125" s="31">
        <v>1.1</v>
      </c>
      <c r="G125" s="20">
        <v>45</v>
      </c>
      <c r="H125" s="21">
        <v>109</v>
      </c>
      <c r="I125" s="20">
        <v>26.596</v>
      </c>
      <c r="J125" s="20">
        <v>92.40114285714286</v>
      </c>
      <c r="K125" s="20">
        <v>56.19964731960293</v>
      </c>
    </row>
    <row r="126" spans="2:11" ht="12" customHeight="1">
      <c r="B126" s="17" t="s">
        <v>117</v>
      </c>
      <c r="C126" s="21">
        <v>54.6</v>
      </c>
      <c r="D126" s="26">
        <v>45.4</v>
      </c>
      <c r="E126" s="20">
        <v>32.8848</v>
      </c>
      <c r="F126" s="31">
        <v>3.6</v>
      </c>
      <c r="G126" s="20">
        <v>42</v>
      </c>
      <c r="H126" s="21">
        <v>87</v>
      </c>
      <c r="I126" s="20">
        <v>58.376999999999995</v>
      </c>
      <c r="J126" s="20">
        <v>83.32085714285715</v>
      </c>
      <c r="K126" s="20">
        <v>77.11981788310962</v>
      </c>
    </row>
    <row r="127" spans="2:11" ht="12" customHeight="1">
      <c r="B127" s="17" t="s">
        <v>118</v>
      </c>
      <c r="C127" s="21" t="s">
        <v>139</v>
      </c>
      <c r="D127" s="26" t="s">
        <v>140</v>
      </c>
      <c r="E127" s="20">
        <v>54.091800000000006</v>
      </c>
      <c r="F127" s="31">
        <v>0.6</v>
      </c>
      <c r="G127" s="20">
        <v>15</v>
      </c>
      <c r="H127" s="21">
        <v>127</v>
      </c>
      <c r="I127" s="20">
        <v>58.293</v>
      </c>
      <c r="J127" s="20">
        <v>83.34485714285714</v>
      </c>
      <c r="K127" s="20">
        <v>0</v>
      </c>
    </row>
    <row r="128" spans="2:11" ht="12" customHeight="1">
      <c r="B128" s="17" t="s">
        <v>162</v>
      </c>
      <c r="C128" s="21">
        <v>16.1</v>
      </c>
      <c r="D128" s="26">
        <v>83.9</v>
      </c>
      <c r="E128" s="20">
        <v>74.05199999999999</v>
      </c>
      <c r="F128" s="31">
        <v>1.2</v>
      </c>
      <c r="G128" s="20">
        <v>66</v>
      </c>
      <c r="H128" s="21">
        <v>85</v>
      </c>
      <c r="I128" s="20">
        <v>22.015</v>
      </c>
      <c r="J128" s="20">
        <v>93.71</v>
      </c>
      <c r="K128" s="20">
        <v>67.00816113908664</v>
      </c>
    </row>
    <row r="129" spans="2:11" ht="12" customHeight="1">
      <c r="B129" s="17" t="s">
        <v>119</v>
      </c>
      <c r="C129" s="21" t="s">
        <v>139</v>
      </c>
      <c r="D129" s="26" t="s">
        <v>140</v>
      </c>
      <c r="E129" s="20">
        <v>26.457600000000003</v>
      </c>
      <c r="F129" s="31" t="s">
        <v>139</v>
      </c>
      <c r="G129" s="20">
        <v>96</v>
      </c>
      <c r="H129" s="21">
        <v>143</v>
      </c>
      <c r="I129" s="20">
        <v>105.105</v>
      </c>
      <c r="J129" s="20">
        <v>69.97</v>
      </c>
      <c r="K129" s="20">
        <v>84.81203007518798</v>
      </c>
    </row>
    <row r="130" spans="2:11" ht="12" customHeight="1">
      <c r="B130" s="17" t="s">
        <v>120</v>
      </c>
      <c r="C130" s="21" t="s">
        <v>139</v>
      </c>
      <c r="D130" s="26" t="s">
        <v>140</v>
      </c>
      <c r="E130" s="20">
        <v>35.70290000000001</v>
      </c>
      <c r="F130" s="31" t="s">
        <v>139</v>
      </c>
      <c r="G130" s="20">
        <v>120</v>
      </c>
      <c r="H130" s="21">
        <v>39</v>
      </c>
      <c r="I130" s="20">
        <v>25.076999999999998</v>
      </c>
      <c r="J130" s="20">
        <v>92.83514285714286</v>
      </c>
      <c r="K130" s="20">
        <v>92.0508521933501</v>
      </c>
    </row>
    <row r="131" spans="2:11" ht="12" customHeight="1">
      <c r="B131" s="17" t="s">
        <v>121</v>
      </c>
      <c r="C131" s="21" t="s">
        <v>139</v>
      </c>
      <c r="D131" s="26" t="s">
        <v>140</v>
      </c>
      <c r="E131" s="20">
        <v>19.492800000000003</v>
      </c>
      <c r="F131" s="31" t="s">
        <v>139</v>
      </c>
      <c r="G131" s="20">
        <v>51</v>
      </c>
      <c r="H131" s="21">
        <v>34</v>
      </c>
      <c r="I131" s="20">
        <v>27.37</v>
      </c>
      <c r="J131" s="20">
        <v>92.18</v>
      </c>
      <c r="K131" s="20">
        <v>85.82650451484942</v>
      </c>
    </row>
    <row r="132" spans="2:11" ht="12" customHeight="1">
      <c r="B132" s="17" t="s">
        <v>122</v>
      </c>
      <c r="C132" s="21" t="s">
        <v>139</v>
      </c>
      <c r="D132" s="26" t="s">
        <v>140</v>
      </c>
      <c r="E132" s="20">
        <v>8.5095</v>
      </c>
      <c r="F132" s="31">
        <v>8.5</v>
      </c>
      <c r="G132" s="20">
        <v>110</v>
      </c>
      <c r="H132" s="21">
        <v>70</v>
      </c>
      <c r="I132" s="20">
        <v>64.05</v>
      </c>
      <c r="J132" s="20">
        <v>81.7</v>
      </c>
      <c r="K132" s="20">
        <v>86.128509321347</v>
      </c>
    </row>
    <row r="133" spans="2:11" ht="12" customHeight="1">
      <c r="B133" s="17" t="s">
        <v>123</v>
      </c>
      <c r="C133" s="21">
        <v>2</v>
      </c>
      <c r="D133" s="26">
        <v>98</v>
      </c>
      <c r="E133" s="20">
        <v>48.058499999999995</v>
      </c>
      <c r="F133" s="31" t="s">
        <v>139</v>
      </c>
      <c r="G133" s="20">
        <v>97</v>
      </c>
      <c r="H133" s="21">
        <v>65</v>
      </c>
      <c r="I133" s="20">
        <v>33.735</v>
      </c>
      <c r="J133" s="20">
        <v>90.36142857142858</v>
      </c>
      <c r="K133" s="20">
        <v>80.38310494652407</v>
      </c>
    </row>
    <row r="134" spans="2:11" ht="12" customHeight="1">
      <c r="B134" s="17" t="s">
        <v>124</v>
      </c>
      <c r="C134" s="21" t="s">
        <v>139</v>
      </c>
      <c r="D134" s="26" t="s">
        <v>140</v>
      </c>
      <c r="E134" s="20">
        <v>12.148200000000001</v>
      </c>
      <c r="F134" s="31" t="s">
        <v>139</v>
      </c>
      <c r="G134" s="20">
        <v>52</v>
      </c>
      <c r="H134" s="21">
        <v>56</v>
      </c>
      <c r="I134" s="20">
        <v>49.224000000000004</v>
      </c>
      <c r="J134" s="20">
        <v>85.93599999999999</v>
      </c>
      <c r="K134" s="20">
        <v>92.0163559200801</v>
      </c>
    </row>
    <row r="135" spans="2:11" ht="12" customHeight="1">
      <c r="B135" s="17" t="s">
        <v>125</v>
      </c>
      <c r="C135" s="21">
        <v>0.1</v>
      </c>
      <c r="D135" s="26">
        <v>99.9</v>
      </c>
      <c r="E135" s="20">
        <v>59.214000000000006</v>
      </c>
      <c r="F135" s="31">
        <v>3.5</v>
      </c>
      <c r="G135" s="20">
        <v>83</v>
      </c>
      <c r="H135" s="21">
        <v>78</v>
      </c>
      <c r="I135" s="20">
        <v>31.823999999999998</v>
      </c>
      <c r="J135" s="20">
        <v>90.90742857142857</v>
      </c>
      <c r="K135" s="20">
        <v>84.43525921638147</v>
      </c>
    </row>
    <row r="136" spans="2:11" ht="12" customHeight="1">
      <c r="B136" s="17" t="s">
        <v>126</v>
      </c>
      <c r="C136" s="21">
        <v>0.7</v>
      </c>
      <c r="D136" s="26">
        <v>99.3</v>
      </c>
      <c r="E136" s="20">
        <v>40.2996</v>
      </c>
      <c r="F136" s="31" t="s">
        <v>139</v>
      </c>
      <c r="G136" s="20">
        <v>180</v>
      </c>
      <c r="H136" s="21">
        <v>27</v>
      </c>
      <c r="I136" s="20">
        <v>16.119</v>
      </c>
      <c r="J136" s="20">
        <v>95.39457142857142</v>
      </c>
      <c r="K136" s="20">
        <v>94.33282376064643</v>
      </c>
    </row>
    <row r="137" spans="2:11" ht="12" customHeight="1">
      <c r="B137" s="17" t="s">
        <v>127</v>
      </c>
      <c r="C137" s="21" t="s">
        <v>139</v>
      </c>
      <c r="D137" s="26" t="s">
        <v>140</v>
      </c>
      <c r="E137" s="20">
        <v>63.18960000000001</v>
      </c>
      <c r="F137" s="31" t="s">
        <v>139</v>
      </c>
      <c r="G137" s="20">
        <v>110</v>
      </c>
      <c r="H137" s="21">
        <v>50</v>
      </c>
      <c r="I137" s="20">
        <v>18.4</v>
      </c>
      <c r="J137" s="20">
        <v>94.74285714285715</v>
      </c>
      <c r="K137" s="20">
        <v>57.63733416252072</v>
      </c>
    </row>
    <row r="138" spans="2:11" ht="12" customHeight="1">
      <c r="B138" s="17" t="s">
        <v>128</v>
      </c>
      <c r="C138" s="21" t="s">
        <v>139</v>
      </c>
      <c r="D138" s="26" t="s">
        <v>140</v>
      </c>
      <c r="E138" s="20">
        <v>81.8444</v>
      </c>
      <c r="F138" s="31" t="s">
        <v>139</v>
      </c>
      <c r="G138" s="20">
        <v>32</v>
      </c>
      <c r="H138" s="21">
        <v>51</v>
      </c>
      <c r="I138" s="20">
        <v>9.282</v>
      </c>
      <c r="J138" s="20">
        <v>97.34799999999998</v>
      </c>
      <c r="K138" s="20">
        <v>69.39164797474882</v>
      </c>
    </row>
    <row r="139" spans="2:11" ht="12" customHeight="1">
      <c r="B139" s="17" t="s">
        <v>129</v>
      </c>
      <c r="C139" s="21">
        <v>36.6</v>
      </c>
      <c r="D139" s="26">
        <v>63.4</v>
      </c>
      <c r="E139" s="20">
        <v>22.6875</v>
      </c>
      <c r="F139" s="31" t="s">
        <v>139</v>
      </c>
      <c r="G139" s="20">
        <v>130</v>
      </c>
      <c r="H139" s="21">
        <v>210</v>
      </c>
      <c r="I139" s="20">
        <v>162.33</v>
      </c>
      <c r="J139" s="20">
        <v>53.62</v>
      </c>
      <c r="K139" s="20">
        <v>89.22495773457312</v>
      </c>
    </row>
    <row r="140" spans="2:11" ht="12" customHeight="1">
      <c r="B140" s="17" t="s">
        <v>130</v>
      </c>
      <c r="C140" s="21">
        <v>11.7</v>
      </c>
      <c r="D140" s="26">
        <v>88.3</v>
      </c>
      <c r="E140" s="20">
        <v>61.8555</v>
      </c>
      <c r="F140" s="31">
        <v>0.5</v>
      </c>
      <c r="G140" s="20">
        <v>98</v>
      </c>
      <c r="H140" s="21">
        <v>72</v>
      </c>
      <c r="I140" s="20">
        <v>27.432000000000002</v>
      </c>
      <c r="J140" s="20">
        <v>92.16228571428572</v>
      </c>
      <c r="K140" s="20">
        <v>91.96280649436713</v>
      </c>
    </row>
    <row r="141" spans="2:11" ht="12" customHeight="1">
      <c r="B141" s="17" t="s">
        <v>131</v>
      </c>
      <c r="C141" s="21" t="s">
        <v>139</v>
      </c>
      <c r="D141" s="26" t="s">
        <v>140</v>
      </c>
      <c r="E141" s="20">
        <v>51</v>
      </c>
      <c r="F141" s="31" t="s">
        <v>139</v>
      </c>
      <c r="G141" s="20">
        <v>210</v>
      </c>
      <c r="H141" s="21">
        <v>41</v>
      </c>
      <c r="I141" s="20">
        <v>20.09</v>
      </c>
      <c r="J141" s="20">
        <v>94.26</v>
      </c>
      <c r="K141" s="20">
        <v>88.34232979279122</v>
      </c>
    </row>
    <row r="142" spans="2:11" ht="12" customHeight="1">
      <c r="B142" s="17" t="s">
        <v>132</v>
      </c>
      <c r="C142" s="21" t="s">
        <v>139</v>
      </c>
      <c r="D142" s="26" t="s">
        <v>140</v>
      </c>
      <c r="E142" s="20">
        <v>15.846000000000002</v>
      </c>
      <c r="F142" s="31" t="s">
        <v>139</v>
      </c>
      <c r="G142" s="20">
        <v>39</v>
      </c>
      <c r="H142" s="21">
        <v>353</v>
      </c>
      <c r="I142" s="20">
        <v>297.226</v>
      </c>
      <c r="J142" s="20">
        <v>15.078285714285716</v>
      </c>
      <c r="K142" s="20">
        <v>0</v>
      </c>
    </row>
    <row r="143" spans="2:11" ht="12" customHeight="1">
      <c r="B143" s="17" t="s">
        <v>133</v>
      </c>
      <c r="C143" s="21">
        <v>14.5</v>
      </c>
      <c r="D143" s="26">
        <v>85.5</v>
      </c>
      <c r="E143" s="20">
        <v>34.0272</v>
      </c>
      <c r="F143" s="31">
        <v>0.9</v>
      </c>
      <c r="G143" s="20">
        <v>95</v>
      </c>
      <c r="H143" s="21">
        <v>45</v>
      </c>
      <c r="I143" s="20">
        <v>29.7</v>
      </c>
      <c r="J143" s="20">
        <v>91.51428571428572</v>
      </c>
      <c r="K143" s="20">
        <v>91.05780683747687</v>
      </c>
    </row>
    <row r="144" spans="2:11" ht="12" customHeight="1">
      <c r="B144" s="17" t="s">
        <v>134</v>
      </c>
      <c r="C144" s="21">
        <v>0.1</v>
      </c>
      <c r="D144" s="26">
        <v>99.9</v>
      </c>
      <c r="E144" s="20">
        <v>37.86579999999999</v>
      </c>
      <c r="F144" s="31">
        <v>2.9</v>
      </c>
      <c r="G144" s="20">
        <v>55</v>
      </c>
      <c r="H144" s="21">
        <v>143</v>
      </c>
      <c r="I144" s="20">
        <v>88.80300000000001</v>
      </c>
      <c r="J144" s="20">
        <v>74.62771428571429</v>
      </c>
      <c r="K144" s="20">
        <v>82.2920499013345</v>
      </c>
    </row>
    <row r="145" spans="2:11" ht="12" customHeight="1">
      <c r="B145" s="17" t="s">
        <v>135</v>
      </c>
      <c r="C145" s="21" t="s">
        <v>139</v>
      </c>
      <c r="D145" s="26" t="s">
        <v>140</v>
      </c>
      <c r="E145" s="20">
        <v>48.35579999999999</v>
      </c>
      <c r="F145" s="31" t="s">
        <v>139</v>
      </c>
      <c r="G145" s="20">
        <v>2.4</v>
      </c>
      <c r="H145" s="21">
        <v>177</v>
      </c>
      <c r="I145" s="20">
        <v>91.33200000000001</v>
      </c>
      <c r="J145" s="20">
        <v>73.90514285714285</v>
      </c>
      <c r="K145" s="20">
        <v>0</v>
      </c>
    </row>
    <row r="146" spans="2:11" ht="12" customHeight="1">
      <c r="B146" s="17" t="s">
        <v>136</v>
      </c>
      <c r="C146" s="21">
        <v>0.2</v>
      </c>
      <c r="D146" s="26">
        <v>99.8</v>
      </c>
      <c r="E146" s="20">
        <v>62.9</v>
      </c>
      <c r="F146" s="31" t="s">
        <v>139</v>
      </c>
      <c r="G146" s="20">
        <v>110</v>
      </c>
      <c r="H146" s="21">
        <v>18</v>
      </c>
      <c r="I146" s="20">
        <v>6.678000000000001</v>
      </c>
      <c r="J146" s="20">
        <v>98.09199999999998</v>
      </c>
      <c r="K146" s="20">
        <v>85.72983312446408</v>
      </c>
    </row>
    <row r="147" spans="1:11" ht="12" customHeight="1">
      <c r="A147" s="33"/>
      <c r="B147" s="39" t="s">
        <v>137</v>
      </c>
      <c r="C147" s="33" t="s">
        <v>139</v>
      </c>
      <c r="D147" s="34" t="s">
        <v>140</v>
      </c>
      <c r="E147" s="35">
        <v>37.8252</v>
      </c>
      <c r="F147" s="36">
        <v>2.6</v>
      </c>
      <c r="G147" s="35">
        <v>83</v>
      </c>
      <c r="H147" s="33">
        <v>62</v>
      </c>
      <c r="I147" s="35">
        <v>38.564</v>
      </c>
      <c r="J147" s="35">
        <v>88.98171428571428</v>
      </c>
      <c r="K147" s="35">
        <v>50.252222982216146</v>
      </c>
    </row>
  </sheetData>
  <sheetProtection/>
  <mergeCells count="7">
    <mergeCell ref="A1:K1"/>
    <mergeCell ref="A109:B109"/>
    <mergeCell ref="A88:B88"/>
    <mergeCell ref="A67:B67"/>
    <mergeCell ref="A46:B46"/>
    <mergeCell ref="A5:B5"/>
    <mergeCell ref="A3:B3"/>
  </mergeCells>
  <printOptions/>
  <pageMargins left="0.6" right="0.54" top="0.7480314960629921" bottom="0.7480314960629921" header="0.31496062992125984" footer="0.31496062992125984"/>
  <pageSetup horizontalDpi="600" verticalDpi="600" orientation="portrait" paperSize="9" scale="80" r:id="rId1"/>
  <headerFooter>
    <oddFooter>&amp;L&amp;"Arial,Bold"&amp;8Table 29 &amp;"Arial,Regular" Multiple dimensions of health coverage</oddFooter>
  </headerFooter>
</worksheet>
</file>

<file path=xl/worksheets/sheet2.xml><?xml version="1.0" encoding="utf-8"?>
<worksheet xmlns="http://schemas.openxmlformats.org/spreadsheetml/2006/main" xmlns:r="http://schemas.openxmlformats.org/officeDocument/2006/relationships">
  <dimension ref="A1:K46"/>
  <sheetViews>
    <sheetView workbookViewId="0" topLeftCell="A1">
      <selection activeCell="A1" sqref="A1:E1"/>
    </sheetView>
  </sheetViews>
  <sheetFormatPr defaultColWidth="9.140625" defaultRowHeight="12.75"/>
  <cols>
    <col min="1" max="1" width="1.7109375" style="11" customWidth="1"/>
    <col min="2" max="2" width="61.8515625" style="13" customWidth="1"/>
    <col min="3" max="4" width="10.140625" style="46" customWidth="1"/>
    <col min="5" max="5" width="3.00390625" style="10" customWidth="1"/>
    <col min="6" max="7" width="9.140625" style="10" customWidth="1"/>
    <col min="8" max="8" width="11.00390625" style="2" customWidth="1"/>
    <col min="9" max="16384" width="9.140625" style="2" customWidth="1"/>
  </cols>
  <sheetData>
    <row r="1" spans="1:7" ht="24" customHeight="1" thickBot="1">
      <c r="A1" s="83" t="s">
        <v>260</v>
      </c>
      <c r="B1" s="83"/>
      <c r="C1" s="83"/>
      <c r="D1" s="83"/>
      <c r="E1" s="83"/>
      <c r="F1" s="1"/>
      <c r="G1" s="1"/>
    </row>
    <row r="2" spans="1:5" ht="12" thickTop="1">
      <c r="A2" s="78"/>
      <c r="B2" s="78"/>
      <c r="C2" s="78"/>
      <c r="D2" s="78"/>
      <c r="E2" s="78"/>
    </row>
    <row r="3" spans="1:11" s="4" customFormat="1" ht="23.25" customHeight="1">
      <c r="A3" s="69" t="s">
        <v>2</v>
      </c>
      <c r="B3" s="69"/>
      <c r="C3" s="69"/>
      <c r="D3" s="69"/>
      <c r="E3" s="41"/>
      <c r="F3" s="3"/>
      <c r="G3" s="3"/>
      <c r="I3" s="14" t="s">
        <v>159</v>
      </c>
      <c r="J3" s="14" t="s">
        <v>160</v>
      </c>
      <c r="K3" s="14" t="s">
        <v>161</v>
      </c>
    </row>
    <row r="4" spans="1:7" s="4" customFormat="1" ht="39" customHeight="1">
      <c r="A4" s="64" t="s">
        <v>247</v>
      </c>
      <c r="B4" s="64"/>
      <c r="C4" s="64"/>
      <c r="D4" s="64"/>
      <c r="E4" s="64"/>
      <c r="F4" s="5"/>
      <c r="G4" s="5"/>
    </row>
    <row r="5" spans="1:11" s="14" customFormat="1" ht="15" customHeight="1">
      <c r="A5" s="66" t="s">
        <v>248</v>
      </c>
      <c r="B5" s="66"/>
      <c r="C5" s="66"/>
      <c r="D5" s="66"/>
      <c r="E5" s="66"/>
      <c r="F5" s="16"/>
      <c r="G5" s="16"/>
      <c r="K5" s="15" t="s">
        <v>153</v>
      </c>
    </row>
    <row r="6" spans="1:7" s="4" customFormat="1" ht="6" customHeight="1">
      <c r="A6" s="12"/>
      <c r="B6" s="65"/>
      <c r="C6" s="65"/>
      <c r="D6" s="65"/>
      <c r="E6" s="7"/>
      <c r="F6" s="6"/>
      <c r="G6" s="6"/>
    </row>
    <row r="7" spans="1:7" s="4" customFormat="1" ht="12.75" customHeight="1">
      <c r="A7" s="67" t="s">
        <v>3</v>
      </c>
      <c r="B7" s="67"/>
      <c r="C7" s="67"/>
      <c r="D7" s="67"/>
      <c r="E7" s="67"/>
      <c r="F7" s="3"/>
      <c r="G7" s="3"/>
    </row>
    <row r="8" spans="1:7" s="4" customFormat="1" ht="9" customHeight="1">
      <c r="A8" s="68" t="s">
        <v>1</v>
      </c>
      <c r="B8" s="68"/>
      <c r="C8" s="44"/>
      <c r="D8" s="44"/>
      <c r="E8" s="5"/>
      <c r="F8" s="5"/>
      <c r="G8" s="5"/>
    </row>
    <row r="9" spans="1:7" s="4" customFormat="1" ht="12.75" customHeight="1">
      <c r="A9" s="68" t="s">
        <v>0</v>
      </c>
      <c r="B9" s="68"/>
      <c r="C9" s="44"/>
      <c r="D9" s="44"/>
      <c r="E9" s="5"/>
      <c r="F9" s="5"/>
      <c r="G9" s="5"/>
    </row>
    <row r="10" spans="1:7" s="4" customFormat="1" ht="11.25">
      <c r="A10" s="12">
        <v>1</v>
      </c>
      <c r="B10" s="64" t="s">
        <v>249</v>
      </c>
      <c r="C10" s="64"/>
      <c r="D10" s="64"/>
      <c r="E10" s="64"/>
      <c r="F10" s="5"/>
      <c r="G10" s="5"/>
    </row>
    <row r="11" spans="1:7" s="4" customFormat="1" ht="9.75" customHeight="1">
      <c r="A11" s="12">
        <v>2</v>
      </c>
      <c r="B11" s="64" t="s">
        <v>222</v>
      </c>
      <c r="C11" s="64"/>
      <c r="D11" s="64"/>
      <c r="E11" s="64"/>
      <c r="F11" s="5"/>
      <c r="G11" s="5"/>
    </row>
    <row r="12" spans="1:7" s="4" customFormat="1" ht="12" customHeight="1">
      <c r="A12" s="12">
        <v>3</v>
      </c>
      <c r="B12" s="13" t="s">
        <v>243</v>
      </c>
      <c r="C12" s="45"/>
      <c r="D12" s="45"/>
      <c r="E12" s="8"/>
      <c r="F12" s="8"/>
      <c r="G12" s="8"/>
    </row>
    <row r="13" spans="1:7" s="4" customFormat="1" ht="12" customHeight="1">
      <c r="A13" s="12"/>
      <c r="B13" s="13"/>
      <c r="C13" s="45"/>
      <c r="D13" s="45"/>
      <c r="E13" s="8"/>
      <c r="F13" s="8"/>
      <c r="G13" s="8"/>
    </row>
    <row r="14" spans="1:7" ht="15" customHeight="1">
      <c r="A14" s="84" t="s">
        <v>144</v>
      </c>
      <c r="B14" s="85"/>
      <c r="C14" s="85"/>
      <c r="D14" s="85"/>
      <c r="E14" s="86"/>
      <c r="F14" s="8"/>
      <c r="G14" s="8"/>
    </row>
    <row r="15" spans="1:7" ht="15" customHeight="1">
      <c r="A15" s="87"/>
      <c r="B15" s="72" t="s">
        <v>223</v>
      </c>
      <c r="C15" s="72"/>
      <c r="D15" s="72"/>
      <c r="E15" s="88"/>
      <c r="F15" s="8"/>
      <c r="G15" s="8"/>
    </row>
    <row r="16" spans="1:7" ht="78" customHeight="1">
      <c r="A16" s="87">
        <v>4</v>
      </c>
      <c r="B16" s="72" t="s">
        <v>224</v>
      </c>
      <c r="C16" s="72"/>
      <c r="D16" s="72"/>
      <c r="E16" s="88"/>
      <c r="F16" s="8"/>
      <c r="G16" s="8"/>
    </row>
    <row r="17" spans="1:7" ht="138" customHeight="1">
      <c r="A17" s="89"/>
      <c r="B17" s="70" t="s">
        <v>225</v>
      </c>
      <c r="C17" s="70"/>
      <c r="D17" s="70"/>
      <c r="E17" s="90"/>
      <c r="F17" s="8"/>
      <c r="G17" s="8"/>
    </row>
    <row r="18" spans="1:7" ht="32.25" customHeight="1">
      <c r="A18" s="87">
        <v>5</v>
      </c>
      <c r="B18" s="70" t="s">
        <v>241</v>
      </c>
      <c r="C18" s="70"/>
      <c r="D18" s="70"/>
      <c r="E18" s="90"/>
      <c r="F18" s="9"/>
      <c r="G18" s="9"/>
    </row>
    <row r="19" spans="1:5" ht="127.5" customHeight="1">
      <c r="A19" s="87"/>
      <c r="B19" s="68" t="s">
        <v>253</v>
      </c>
      <c r="C19" s="68"/>
      <c r="D19" s="68"/>
      <c r="E19" s="91"/>
    </row>
    <row r="20" spans="1:5" ht="40.5" customHeight="1">
      <c r="A20" s="92"/>
      <c r="B20" s="73" t="s">
        <v>226</v>
      </c>
      <c r="C20" s="73"/>
      <c r="D20" s="73"/>
      <c r="E20" s="93"/>
    </row>
    <row r="21" spans="1:5" ht="12" customHeight="1">
      <c r="A21" s="94"/>
      <c r="B21" s="71" t="s">
        <v>145</v>
      </c>
      <c r="C21" s="71"/>
      <c r="D21" s="71"/>
      <c r="E21" s="95"/>
    </row>
    <row r="22" spans="1:5" ht="11.25">
      <c r="A22" s="87"/>
      <c r="B22" s="48"/>
      <c r="C22" s="49" t="s">
        <v>64</v>
      </c>
      <c r="D22" s="49" t="s">
        <v>103</v>
      </c>
      <c r="E22" s="91"/>
    </row>
    <row r="23" spans="1:5" ht="12" customHeight="1">
      <c r="A23" s="87"/>
      <c r="B23" s="57" t="s">
        <v>148</v>
      </c>
      <c r="C23" s="58" t="s">
        <v>228</v>
      </c>
      <c r="D23" s="58" t="s">
        <v>229</v>
      </c>
      <c r="E23" s="91"/>
    </row>
    <row r="24" spans="1:5" ht="10.5" customHeight="1">
      <c r="A24" s="87"/>
      <c r="B24" s="57" t="s">
        <v>146</v>
      </c>
      <c r="C24" s="58" t="s">
        <v>230</v>
      </c>
      <c r="D24" s="58" t="s">
        <v>231</v>
      </c>
      <c r="E24" s="91"/>
    </row>
    <row r="25" spans="1:5" ht="11.25" customHeight="1">
      <c r="A25" s="87"/>
      <c r="B25" s="57" t="s">
        <v>147</v>
      </c>
      <c r="C25" s="58" t="s">
        <v>232</v>
      </c>
      <c r="D25" s="58">
        <v>708</v>
      </c>
      <c r="E25" s="91"/>
    </row>
    <row r="26" spans="1:5" ht="9.75" customHeight="1">
      <c r="A26" s="87"/>
      <c r="B26" s="57" t="s">
        <v>254</v>
      </c>
      <c r="C26" s="58" t="s">
        <v>235</v>
      </c>
      <c r="D26" s="58" t="s">
        <v>236</v>
      </c>
      <c r="E26" s="91"/>
    </row>
    <row r="27" spans="1:5" ht="11.25" customHeight="1">
      <c r="A27" s="87"/>
      <c r="B27" s="57" t="s">
        <v>255</v>
      </c>
      <c r="C27" s="59" t="e">
        <f>C23/C26*10</f>
        <v>#VALUE!</v>
      </c>
      <c r="D27" s="59" t="e">
        <f>D23/D26*10</f>
        <v>#VALUE!</v>
      </c>
      <c r="E27" s="91"/>
    </row>
    <row r="28" spans="1:5" ht="17.25" customHeight="1">
      <c r="A28" s="87"/>
      <c r="B28" s="57" t="s">
        <v>251</v>
      </c>
      <c r="C28" s="60" t="e">
        <f>(40-C27)/40*100</f>
        <v>#VALUE!</v>
      </c>
      <c r="D28" s="60" t="e">
        <f>(40-D27)/40*100</f>
        <v>#VALUE!</v>
      </c>
      <c r="E28" s="91"/>
    </row>
    <row r="29" spans="1:5" ht="17.25" customHeight="1">
      <c r="A29" s="87"/>
      <c r="B29" s="63" t="s">
        <v>252</v>
      </c>
      <c r="C29" s="60"/>
      <c r="D29" s="60"/>
      <c r="E29" s="91"/>
    </row>
    <row r="30" spans="1:5" ht="11.25" customHeight="1">
      <c r="A30" s="87"/>
      <c r="B30" s="57" t="s">
        <v>256</v>
      </c>
      <c r="C30" s="58" t="s">
        <v>233</v>
      </c>
      <c r="D30" s="58" t="s">
        <v>234</v>
      </c>
      <c r="E30" s="91"/>
    </row>
    <row r="31" spans="1:5" ht="22.5">
      <c r="A31" s="87"/>
      <c r="B31" s="57" t="s">
        <v>257</v>
      </c>
      <c r="C31" s="58">
        <v>7071</v>
      </c>
      <c r="D31" s="58">
        <v>12542</v>
      </c>
      <c r="E31" s="91"/>
    </row>
    <row r="32" spans="1:5" ht="22.5">
      <c r="A32" s="87"/>
      <c r="B32" s="61" t="s">
        <v>258</v>
      </c>
      <c r="C32" s="62">
        <v>21.204011873706936</v>
      </c>
      <c r="D32" s="62">
        <v>87.35113865868097</v>
      </c>
      <c r="E32" s="91"/>
    </row>
    <row r="33" spans="1:5" ht="11.25">
      <c r="A33" s="87"/>
      <c r="B33" s="40" t="s">
        <v>227</v>
      </c>
      <c r="E33" s="91"/>
    </row>
    <row r="34" spans="1:5" ht="11.25">
      <c r="A34" s="87"/>
      <c r="B34" s="47"/>
      <c r="E34" s="91"/>
    </row>
    <row r="35" spans="1:5" ht="15" customHeight="1">
      <c r="A35" s="87">
        <v>6</v>
      </c>
      <c r="B35" s="74" t="s">
        <v>242</v>
      </c>
      <c r="C35" s="74"/>
      <c r="D35" s="74"/>
      <c r="E35" s="96"/>
    </row>
    <row r="36" spans="1:5" ht="48.75" customHeight="1">
      <c r="A36" s="87"/>
      <c r="B36" s="75" t="s">
        <v>237</v>
      </c>
      <c r="C36" s="75"/>
      <c r="D36" s="75"/>
      <c r="E36" s="97"/>
    </row>
    <row r="37" spans="1:5" ht="5.25" customHeight="1">
      <c r="A37" s="87"/>
      <c r="E37" s="91"/>
    </row>
    <row r="38" spans="1:5" ht="11.25">
      <c r="A38" s="87"/>
      <c r="B38" s="70" t="s">
        <v>145</v>
      </c>
      <c r="C38" s="70"/>
      <c r="D38" s="70"/>
      <c r="E38" s="90"/>
    </row>
    <row r="39" spans="1:5" ht="11.25">
      <c r="A39" s="87"/>
      <c r="B39" s="52"/>
      <c r="C39" s="53" t="s">
        <v>93</v>
      </c>
      <c r="D39" s="53" t="s">
        <v>83</v>
      </c>
      <c r="E39" s="91"/>
    </row>
    <row r="40" spans="1:5" ht="22.5">
      <c r="A40" s="87"/>
      <c r="B40" s="50" t="s">
        <v>149</v>
      </c>
      <c r="C40" s="54">
        <v>319.748</v>
      </c>
      <c r="D40" s="54">
        <v>73.402</v>
      </c>
      <c r="E40" s="91"/>
    </row>
    <row r="41" spans="1:5" ht="11.25">
      <c r="A41" s="87"/>
      <c r="B41" s="50" t="s">
        <v>150</v>
      </c>
      <c r="C41" s="54">
        <v>2047</v>
      </c>
      <c r="D41" s="54">
        <v>649</v>
      </c>
      <c r="E41" s="91"/>
    </row>
    <row r="42" spans="1:5" ht="22.5">
      <c r="A42" s="87"/>
      <c r="B42" s="50" t="s">
        <v>151</v>
      </c>
      <c r="C42" s="54">
        <v>654524.156</v>
      </c>
      <c r="D42" s="54">
        <v>47637.898</v>
      </c>
      <c r="E42" s="91"/>
    </row>
    <row r="43" spans="1:5" ht="22.5">
      <c r="A43" s="87"/>
      <c r="B43" s="50" t="s">
        <v>152</v>
      </c>
      <c r="C43" s="55">
        <v>1870.069</v>
      </c>
      <c r="D43" s="55">
        <v>136.108</v>
      </c>
      <c r="E43" s="91"/>
    </row>
    <row r="44" spans="1:5" ht="14.25" customHeight="1">
      <c r="A44" s="87"/>
      <c r="B44" s="50" t="s">
        <v>238</v>
      </c>
      <c r="C44" s="55">
        <v>176.931</v>
      </c>
      <c r="D44" s="55">
        <v>512.891</v>
      </c>
      <c r="E44" s="91"/>
    </row>
    <row r="45" spans="1:5" ht="22.5">
      <c r="A45" s="87"/>
      <c r="B45" s="51" t="s">
        <v>239</v>
      </c>
      <c r="C45" s="56">
        <v>8.643428571428569</v>
      </c>
      <c r="D45" s="56">
        <v>79.02799999999999</v>
      </c>
      <c r="E45" s="91"/>
    </row>
    <row r="46" spans="1:5" ht="21" customHeight="1">
      <c r="A46" s="98"/>
      <c r="B46" s="99" t="s">
        <v>240</v>
      </c>
      <c r="C46" s="99"/>
      <c r="D46" s="99"/>
      <c r="E46" s="100"/>
    </row>
  </sheetData>
  <sheetProtection/>
  <mergeCells count="22">
    <mergeCell ref="B38:E38"/>
    <mergeCell ref="B46:D46"/>
    <mergeCell ref="B20:E20"/>
    <mergeCell ref="B19:D19"/>
    <mergeCell ref="B35:E35"/>
    <mergeCell ref="B36:E36"/>
    <mergeCell ref="A1:E1"/>
    <mergeCell ref="A3:D3"/>
    <mergeCell ref="B18:E18"/>
    <mergeCell ref="B21:E21"/>
    <mergeCell ref="B15:E15"/>
    <mergeCell ref="B16:E16"/>
    <mergeCell ref="B17:E17"/>
    <mergeCell ref="A14:E14"/>
    <mergeCell ref="A9:B9"/>
    <mergeCell ref="B11:E11"/>
    <mergeCell ref="B10:E10"/>
    <mergeCell ref="B6:D6"/>
    <mergeCell ref="A4:E4"/>
    <mergeCell ref="A5:E5"/>
    <mergeCell ref="A7:E7"/>
    <mergeCell ref="A8:B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&amp;L&amp;"Arial,Bold"&amp;8Table 29 &amp;"Arial,Regular"| Sources, notes and definitions</oddFooter>
  </headerFooter>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dc:creator>
  <cp:keywords/>
  <dc:description/>
  <cp:lastModifiedBy>ILO</cp:lastModifiedBy>
  <cp:lastPrinted>2010-01-27T09:36:14Z</cp:lastPrinted>
  <dcterms:created xsi:type="dcterms:W3CDTF">2009-11-13T08:27:05Z</dcterms:created>
  <dcterms:modified xsi:type="dcterms:W3CDTF">2010-11-18T21:43:06Z</dcterms:modified>
  <cp:category/>
  <cp:version/>
  <cp:contentType/>
  <cp:contentStatus/>
</cp:coreProperties>
</file>