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65071" windowWidth="28800" windowHeight="18000" activeTab="1"/>
  </bookViews>
  <sheets>
    <sheet name="Guarantee1-HEALTH" sheetId="20" r:id="rId1"/>
    <sheet name="Guarantee2-CHILDREN" sheetId="21" r:id="rId2"/>
    <sheet name="Guarantee3-Working Age (SS)" sheetId="22" r:id="rId3"/>
    <sheet name="Pre-Matrix (Eng)" sheetId="9" state="hidden" r:id="rId4"/>
    <sheet name="Pre-Matrix (Mon)" sheetId="18" state="hidden" r:id="rId5"/>
    <sheet name="Guarantee4-Old age" sheetId="23" r:id="rId6"/>
    <sheet name="Sheet1" sheetId="24" r:id="rId7"/>
    <sheet name="National Programmes on Health" sheetId="17" state="hidden" r:id="rId8"/>
  </sheets>
  <definedNames>
    <definedName name="_xlnm.Print_Area" localSheetId="3">'Pre-Matrix (Eng)'!$A$1:$M$84</definedName>
    <definedName name="_xlnm.Print_Area" localSheetId="4">'Pre-Matrix (Mon)'!$A$1:$M$84</definedName>
    <definedName name="_xlnm.Print_Titles" localSheetId="0">'Guarantee1-HEALTH'!$1:$4</definedName>
    <definedName name="_xlnm.Print_Titles" localSheetId="1">'Guarantee2-CHILDREN'!$1:$4</definedName>
    <definedName name="_xlnm.Print_Titles" localSheetId="2">'Guarantee3-Working Age (SS)'!$1:$4</definedName>
    <definedName name="_xlnm.Print_Titles" localSheetId="3">'Pre-Matrix (Eng)'!$1:$4</definedName>
    <definedName name="_xlnm.Print_Titles" localSheetId="4">'Pre-Matrix (Mon)'!$3:$4</definedName>
    <definedName name="_xlnm.Print_Titles" localSheetId="5">'Guarantee4-Old age'!$1:$4</definedName>
  </definedNames>
  <calcPr calcId="152511"/>
  <extLst/>
</workbook>
</file>

<file path=xl/sharedStrings.xml><?xml version="1.0" encoding="utf-8"?>
<sst xmlns="http://schemas.openxmlformats.org/spreadsheetml/2006/main" count="904" uniqueCount="455">
  <si>
    <t>SPF Objectives</t>
  </si>
  <si>
    <t>Gaps</t>
  </si>
  <si>
    <t>Implementation Issues</t>
  </si>
  <si>
    <t>Health care for all residents</t>
  </si>
  <si>
    <t>“all residents have access to a nationally defined set of essential health care services including maternity care that meets the criteria of availability, accessibility, acceptability and quality”</t>
  </si>
  <si>
    <t>“all children enjoy basic income security at least at the level of the nationally defined poverty line, ensuring access to nutrition, education, care and any other necessary goods and services”</t>
  </si>
  <si>
    <t>Children</t>
  </si>
  <si>
    <t>Scheme</t>
  </si>
  <si>
    <t>Policy Gaps</t>
  </si>
  <si>
    <t>Guarantee</t>
  </si>
  <si>
    <t>"all those in active age groups who are unable to earn sufficient income, in particular in cases of sickness, unemployment, maternity and disability, enjoy basic income security at least at the level of the nationally defined poverty line”</t>
  </si>
  <si>
    <t>Elderly</t>
  </si>
  <si>
    <t>“all residents in old age enjoy basic income security at least at the level of the nationally defined poverty line”</t>
  </si>
  <si>
    <t>Recommendations</t>
  </si>
  <si>
    <t>Overview</t>
  </si>
  <si>
    <t>Actors involved</t>
  </si>
  <si>
    <t>Costing Scenarios</t>
  </si>
  <si>
    <t>Legal Framework</t>
  </si>
  <si>
    <t>Existing coverage</t>
  </si>
  <si>
    <t>Existing Social protection Provision</t>
  </si>
  <si>
    <t xml:space="preserve">Mandatory Health insurance </t>
  </si>
  <si>
    <t>Universal Child allowance</t>
  </si>
  <si>
    <t>Free education, primary and secondary</t>
  </si>
  <si>
    <t>Kindergarten</t>
  </si>
  <si>
    <t xml:space="preserve">Parents can receive an allowance for residing at the soum center to stay next to their children at the kindergarten or school. </t>
  </si>
  <si>
    <t>Allowance for parents residing at soum center</t>
  </si>
  <si>
    <t>Health care supply</t>
  </si>
  <si>
    <t>Voluntary SI working injury scheme</t>
  </si>
  <si>
    <t>Mandatory SI working injury scheme</t>
  </si>
  <si>
    <t>Mandatory SI allowances scheme: maternity, sickness and funeral</t>
  </si>
  <si>
    <t>Voluntary SI allowances scheme: maternity, sickness and funeral</t>
  </si>
  <si>
    <t>Working age : cash transfers</t>
  </si>
  <si>
    <t>Know about your business'</t>
  </si>
  <si>
    <t>Ministry of Education</t>
  </si>
  <si>
    <t>Soum governor</t>
  </si>
  <si>
    <t>Social Welfare Department, MPDSP</t>
  </si>
  <si>
    <t>SIGO, MPDSP</t>
  </si>
  <si>
    <t xml:space="preserve">limited. </t>
  </si>
  <si>
    <t>Social welfare pension (old-age and disability)</t>
  </si>
  <si>
    <t>Social welfare department, MPDSP</t>
  </si>
  <si>
    <t>Programme at soum level</t>
  </si>
  <si>
    <t>Contribution collected on a monthly basis, since the introduction of a new software in 2012. Contribution based on mini wage is too high for herders (12%). Mostly persons over 40 years old; young people, not interested.</t>
  </si>
  <si>
    <t>Use of the land</t>
  </si>
  <si>
    <t xml:space="preserve">Application at the aimag center. Need to introduce e-file. </t>
  </si>
  <si>
    <t>Coverage very limited due to restrictive qualifying conditions. Application at the SW office of the aimag center (cost of bus ticket: around 10,000 MNT).</t>
  </si>
  <si>
    <t xml:space="preserve">In practice, coverage very limited compared to those are meeting the criteria (have contributed less than 10 years to SI scheme). Application at the SW office of the aimag center  (cost of bus ticket: around 10,000 MNT). </t>
  </si>
  <si>
    <t xml:space="preserve">Very low coverage, mostly persons over 40 years old; young people, not interested, although it includes maternity protection. Contribution scheduled is not appropriate. Registrations and claims for benefits to be submitted at the SI office at the aimag center. Need to streamline the process and introduce e-file to avoid travels to aimag center  (cost of bus ticket: around 10,000 MNT). </t>
  </si>
  <si>
    <t xml:space="preserve">Ministry of Health for policy decisions. HI Fund managed by SIGO under MPDSP supervision  </t>
  </si>
  <si>
    <t xml:space="preserve">Contribution collected on a monthly basis, since the introduction of a new software in 2012. Contribution based on mini wage is too high for herders (total contribution non-divisible 12%). </t>
  </si>
  <si>
    <t>Herders hardly visit once a month the soum center. Contributions should be allowed twice a year with 6 months payment in advance. Or some IT system connecting cellphone providers and banks should be put in place. Contribution should be subsidized by government (under the HDF)</t>
  </si>
  <si>
    <t xml:space="preserve">S1:  Refund 670 MNT per month for 7 years /2006-2012/ for all non insured herders and workers in informal sector.     Financing: Human development fund </t>
  </si>
  <si>
    <t>MOH;  Health Development Centre, and Health Divisions at capital city and aimag level</t>
  </si>
  <si>
    <t>School dormitory</t>
  </si>
  <si>
    <t>Law on Education art 43.2.1</t>
  </si>
  <si>
    <t>The Constitution of Mongolia art 16.7 and Law on Education art 6.2</t>
  </si>
  <si>
    <t>Compensations</t>
  </si>
  <si>
    <t xml:space="preserve">Law on Education art 43.2.3; Government Resolution # </t>
  </si>
  <si>
    <t>Scholarship grant</t>
  </si>
  <si>
    <t>Law on Financing Higher education  and Students social guarantee   art 8.1</t>
  </si>
  <si>
    <t xml:space="preserve">E-education </t>
  </si>
  <si>
    <t xml:space="preserve">15 000 students </t>
  </si>
  <si>
    <t>Government resolution # 194/2006</t>
  </si>
  <si>
    <t>School lunch Program</t>
  </si>
  <si>
    <t>"One Laptop per Child"  2008-2015 Program; Government resolution #92, 2008</t>
  </si>
  <si>
    <t xml:space="preserve">  275.0 thousand students of 1-5th grade of 723 general secondary schools, 1500 MNT for daily cost of lunch</t>
  </si>
  <si>
    <t>Law on Education; Law on Preschool Education</t>
  </si>
  <si>
    <t>Dormitory Coverage index 90</t>
  </si>
  <si>
    <t>Law on Education art 3.1.7; Non-formal Education National Program</t>
  </si>
  <si>
    <t xml:space="preserve">Ministry of Education, National Center Literacy Education </t>
  </si>
  <si>
    <t>Restore Education Program</t>
  </si>
  <si>
    <t>Coverage of drop-off children in Restore Education Program 2008-2009 s.y  67.4%,  2009-2010 s.y  41.1%</t>
  </si>
  <si>
    <t>Law on Pension  and Benefits provided by the Social insurance   art.</t>
  </si>
  <si>
    <t>Law on Social Insurance (Article 4);  Law on  Working injury, occupational disease  Pension, Benefits and Payments provided by Insurance</t>
  </si>
  <si>
    <t>Mandatory SI allowances scheme: Unemployment allowance</t>
  </si>
  <si>
    <t>Law on Unemployment Benefits provided by the Social insurance   art.</t>
  </si>
  <si>
    <t>Mandatory SI scheme: Disability  Pension</t>
  </si>
  <si>
    <t>Voluntary SI scheme: Disability  Pension</t>
  </si>
  <si>
    <t>Mandatory SI scheme: Survivor  Pension</t>
  </si>
  <si>
    <t>Voluntary SI scheme: Survivor  Pension</t>
  </si>
  <si>
    <t xml:space="preserve"> Military Benefit scheme:   Pension for Lost Working Capacity /Invalidity/</t>
  </si>
  <si>
    <t xml:space="preserve"> Military Benefit scheme:   Sickness, Maternity and Funeral</t>
  </si>
  <si>
    <t>Law on Social Welfare art 12.1.1</t>
  </si>
  <si>
    <t>Law on Social Welfare      Article 13.2.3</t>
  </si>
  <si>
    <t>Law on Social Welfare      Article 13.2.4</t>
  </si>
  <si>
    <t>Social welfare Allowance    (elderly and disability care)</t>
  </si>
  <si>
    <t>Law on Social Welfare      Article 13.2.2   (child care)</t>
  </si>
  <si>
    <t xml:space="preserve">Social Welfare Allowance       </t>
  </si>
  <si>
    <t>Law on Social Welfare      Article 13.5.6        (permanent care)</t>
  </si>
  <si>
    <t xml:space="preserve">Social Welfare Service </t>
  </si>
  <si>
    <t xml:space="preserve">Social Welfare Pension </t>
  </si>
  <si>
    <t xml:space="preserve">Social welfare Allowance        </t>
  </si>
  <si>
    <t>Law on Social Welfare      Article 13.3                      (individual-member of household )</t>
  </si>
  <si>
    <t>Law on Social Welfare      Article 13.5.1         (emergency assistance)</t>
  </si>
  <si>
    <t>Law on Social Welfare      Article 13.5.2-13.5.5     (livelihood support )</t>
  </si>
  <si>
    <t xml:space="preserve">Social Insurance Pension </t>
  </si>
  <si>
    <t>Law on Social Welfare      Article 13.2.1 (child adoption)</t>
  </si>
  <si>
    <t>Law on Social Welfare      Article 13.2.4 (disabled child care)</t>
  </si>
  <si>
    <t>Law on Social Welfare      Article 17.1.2              (Institutional Care Service)</t>
  </si>
  <si>
    <t>Social Welfare Service</t>
  </si>
  <si>
    <t>Social Development Service</t>
  </si>
  <si>
    <t>Law on Social Welfare Article 20  (Education Support Services)</t>
  </si>
  <si>
    <t>MOE and MPDSP</t>
  </si>
  <si>
    <t>Law on Social Welfare      Article 22      (Food &amp; Nutrition Support Service  )</t>
  </si>
  <si>
    <t>Herders hardly visit once a month the soum center. For those with higher income, contributing at the mini wage will provide them only a mini pension. First time application for pension at retirement age at the SI office of the aimag center. Need to streamline the process and introduce e-files.  Cost of bus ticket: around 10,000 MNT.</t>
  </si>
  <si>
    <t>State Pension Scheme:      Military Pension</t>
  </si>
  <si>
    <t>Law on Pension and Benefits of Military Service Personnel</t>
  </si>
  <si>
    <t>Law on Social Welfare      Article 12.1.4  (Survivor)</t>
  </si>
  <si>
    <t>State owned schools covered 100%</t>
  </si>
  <si>
    <t>Law on Pension and Benefits of Military Service Personnel /Article 4.1/</t>
  </si>
  <si>
    <t xml:space="preserve"> Military Benefit scheme:   Survivor Pension</t>
  </si>
  <si>
    <t>Primary and secondary curricula for dropped-off youth and adults. Free of charge</t>
  </si>
  <si>
    <t xml:space="preserve">Used to have better coordination with the Social Welfare Department to avoid overlapping with support provided to those affected by dzuds. </t>
  </si>
  <si>
    <t>Employment Division for funds and identification of beneficiaries; Agriculture Extension Center for management; Soum herders training centers.</t>
  </si>
  <si>
    <t>136-elderly  182-disabled</t>
  </si>
  <si>
    <t>Law on Social Welfare      Article 13.5.8         (livelihood support )</t>
  </si>
  <si>
    <t>Law on Social Welfare      Article 13.5.7        (permanent care )</t>
  </si>
  <si>
    <t>Law on Social Welfare      Article 13.5.9         (livelihood support )</t>
  </si>
  <si>
    <t>Law on Social Welfare      Article 13.1.4, 13.7 and 13.8;        Parliamentary Decree #19/2012                           (Maternity )</t>
  </si>
  <si>
    <t xml:space="preserve">Social Welfare Pension  </t>
  </si>
  <si>
    <t>Law on Social Welfare      Article 12.1.5  and Government Resolution # 81/2012                                    (Single parent headed family)</t>
  </si>
  <si>
    <t>Law on Social Welfare      Article 12.1.3 and Government Resolution # 81/2012                            (Disability)</t>
  </si>
  <si>
    <t>Law on Social Welfare      Article 12.1.2  and Government Resolution # 81/2012                                     ( Dwarf individual)</t>
  </si>
  <si>
    <t>Law on Social Welfare      Article 17.1.2              (Institutional Care Service for Elderly)</t>
  </si>
  <si>
    <t>Law on Social Welfare      Article 17.1.1, 18.1 and 18.2.3            (Community Based Service for Children)</t>
  </si>
  <si>
    <t>Law on Social Welfare      Article   17.1.1 and 18.1  and 18.2.2, 18.2.4- 18.2.10         (Community Based Service for Working age)</t>
  </si>
  <si>
    <t xml:space="preserve"> </t>
  </si>
  <si>
    <t>nearly 100,000 persons</t>
  </si>
  <si>
    <t xml:space="preserve">What is foreseen in the strategy/law reforms </t>
  </si>
  <si>
    <t>1 USD=1560 MNT</t>
  </si>
  <si>
    <t>Employment Promotion Program for Disability</t>
  </si>
  <si>
    <t>Employment Promotion Program for Herders</t>
  </si>
  <si>
    <t>"Inhabited Mongol" Program /Social Work/</t>
  </si>
  <si>
    <t>"Preparing  to Employment" Program</t>
  </si>
  <si>
    <t>Working age : Active Labour Market services</t>
  </si>
  <si>
    <t>Law on Pension  and Benefits provided by the Social insurance   (DB)</t>
  </si>
  <si>
    <t>Law On Individual Pension Insurance Contribution Account 7/1/1999</t>
  </si>
  <si>
    <t xml:space="preserve">Mandatory SI:                               Old Age Pension (NDC) </t>
  </si>
  <si>
    <t xml:space="preserve">Law on Employment Promotion (Article 5.2)              1/  occupational and vocational orientation, counseling and information; 2/job mediation 3/vocational training and retraining  </t>
  </si>
  <si>
    <t xml:space="preserve">Law on Employment Promotion (Article 5.3)                                                1/promotion of self employed as well as citizens willing to run businesses in forms of partnership or cooperatives; 2/support to employers; 3/organize public works;  Decree # 01/2012 of the National Board of Employment promotion </t>
  </si>
  <si>
    <t>Voluntary SI:                                   Old Age Pension  (NDC)</t>
  </si>
  <si>
    <t>Survivor pension /both mandatory and voluntary/</t>
  </si>
  <si>
    <t>Disability pension /both mandatory and voluntary/</t>
  </si>
  <si>
    <t>Law on Social Welfare      Article 13.5.5        (permanent care)</t>
  </si>
  <si>
    <t xml:space="preserve">     897.0 thousand (99.6 %) children in 2012, spent 18.0 bln MNT   ,               </t>
  </si>
  <si>
    <t xml:space="preserve">0.8 thousand children in 2012 </t>
  </si>
  <si>
    <t>9.0 thousand children in 2013</t>
  </si>
  <si>
    <t>1.7 thousand  twins in 2012</t>
  </si>
  <si>
    <t>6.3 thousand children in 2012</t>
  </si>
  <si>
    <t>204,3 thousand in 2012, spent for 29.0 bln MNT</t>
  </si>
  <si>
    <t>114.1 thousand senior people in 2012, spent for 11.4 bln MNT from SWF</t>
  </si>
  <si>
    <t>23.0 thousand disabled people in 2012, spent for  4.0 bln MNT from SWF</t>
  </si>
  <si>
    <t>88.9 thousand in 2012, spent for  32.0 bln MNT</t>
  </si>
  <si>
    <t xml:space="preserve">Redemption Pension Insurance Contribution </t>
  </si>
  <si>
    <t xml:space="preserve">New Pension Scheme for Herders and Self employed under Layer 2 will be replaced current Voluntary Social Insurance Scheme </t>
  </si>
  <si>
    <t xml:space="preserve">504.0 thousand in 2013-2014 school year </t>
  </si>
  <si>
    <t>Conduct to Employment Training Program</t>
  </si>
  <si>
    <t>Employment Promotion Program for Self employed, cooperatives and small businesses</t>
  </si>
  <si>
    <t>Employment Promotion Program for aged over 40 and senior citizens</t>
  </si>
  <si>
    <t>Job mediation</t>
  </si>
  <si>
    <t>Support for Employers' Program</t>
  </si>
  <si>
    <t>Law on Government Special Funds;  Government Resolution #134/2011, Labour Minister's order #A/69/2012 and A/38/2013</t>
  </si>
  <si>
    <t xml:space="preserve">Law on Government Special Funds Article 5.4.6 and 14;  </t>
  </si>
  <si>
    <t xml:space="preserve"> MSE Development Fund, Local Employment Division under the MOL </t>
  </si>
  <si>
    <t>MPDSP, MOF</t>
  </si>
  <si>
    <t>Ministry of Labour, aimag, district Employment Divisions</t>
  </si>
  <si>
    <t>Ministry of Labour, aimag, district Employment  Divisions</t>
  </si>
  <si>
    <t xml:space="preserve">Employment Division </t>
  </si>
  <si>
    <t xml:space="preserve"> ensuring integrated coordination and management of HIV/AIDS prevention
measures and facilitating intersectoral collaboration. </t>
  </si>
  <si>
    <t>Type of health facilities</t>
  </si>
  <si>
    <t>National Reproductive Health (Third) Programme</t>
  </si>
  <si>
    <t>2007–2011</t>
  </si>
  <si>
    <t>National Environmental Health Programme</t>
  </si>
  <si>
    <t>2006–2015</t>
  </si>
  <si>
    <t>National Communicable Disease Control Programme</t>
  </si>
  <si>
    <t>National Oral Health Programme</t>
  </si>
  <si>
    <t>2006-2015</t>
  </si>
  <si>
    <t>National Sport Development Programme</t>
  </si>
  <si>
    <t>2007-2012</t>
  </si>
  <si>
    <t>National Cancer Control Sub-Programme</t>
  </si>
  <si>
    <t>2008-2013</t>
  </si>
  <si>
    <t>National Noncommunicable Disease Control Programme</t>
  </si>
  <si>
    <t>2006-2013</t>
  </si>
  <si>
    <t>National Injury and Violence Prevention Programme</t>
  </si>
  <si>
    <t>2010-2016</t>
  </si>
  <si>
    <t>National Mental Health (Second) Programme</t>
  </si>
  <si>
    <t>2010-2019</t>
  </si>
  <si>
    <t>National Traditional Medicine Development Programme</t>
  </si>
  <si>
    <t>2010-2018</t>
  </si>
  <si>
    <t>National Programme to Combat Cardiovascular Illnesses</t>
  </si>
  <si>
    <t>2010-2021</t>
  </si>
  <si>
    <t>National Strategy on Maternal and Newborn Health</t>
  </si>
  <si>
    <t>2011-2015</t>
  </si>
  <si>
    <t>National Strategy on HIV/AIDS Prevention</t>
  </si>
  <si>
    <t>2010-2015</t>
  </si>
  <si>
    <t>National Strategy on Healthy Lifestyle and IEC</t>
  </si>
  <si>
    <t>National Strategy on TB Prevention and Fight</t>
  </si>
  <si>
    <t>National Strategy on Healthy Food and Physical Activity</t>
  </si>
  <si>
    <t>National Blindness and Poor Hearing Prevention and Control Programme</t>
  </si>
  <si>
    <t>National Strategy on Medical Waste Management</t>
  </si>
  <si>
    <t>2009-2013</t>
  </si>
  <si>
    <t>National Strategy on Health Education</t>
  </si>
  <si>
    <t>National Strategy Against Viral Hepatitis</t>
  </si>
  <si>
    <t>National Strategy on Congenital Syphilis</t>
  </si>
  <si>
    <t>National Strategy on Provision of RH Drugs and Devices</t>
  </si>
  <si>
    <t>E-Health Strategy</t>
  </si>
  <si>
    <t>2010-2014</t>
  </si>
  <si>
    <t>National health programmes and strategies implemented by MOH, 2011</t>
  </si>
  <si>
    <t>Implementation term</t>
  </si>
  <si>
    <t>National health programmes:</t>
  </si>
  <si>
    <t xml:space="preserve">Health strategies: </t>
  </si>
  <si>
    <t>13.1 thous.persons in 2012</t>
  </si>
  <si>
    <t>25.0 thous.children in 2012</t>
  </si>
  <si>
    <t>n/a</t>
  </si>
  <si>
    <t>1.7 thous. in 2013</t>
  </si>
  <si>
    <t>88 persons</t>
  </si>
  <si>
    <t xml:space="preserve">Preschool coverage 75% in 2011-2012 or 191.8 thousand children of which 134.4 thousands covered  by state owned kindergartens </t>
  </si>
  <si>
    <t>Source:  MOH, WHO 2012</t>
  </si>
  <si>
    <t>176.3 thous. Students          /100 %/</t>
  </si>
  <si>
    <t>761.9 thousand persons insured in 2012</t>
  </si>
  <si>
    <t xml:space="preserve">761.9 thousand persons insured in 2012 </t>
  </si>
  <si>
    <t>101.3 thousand person insured in 2012</t>
  </si>
  <si>
    <t>101.3 thousand person insured in 2012.</t>
  </si>
  <si>
    <t>47.7 thousand persons in 2012</t>
  </si>
  <si>
    <t>26.1 thous.person in 2012</t>
  </si>
  <si>
    <t xml:space="preserve">1.2 thous. Person in 2012 </t>
  </si>
  <si>
    <t>Mandatory SI:                               Old Age Pension  (DB)</t>
  </si>
  <si>
    <t xml:space="preserve">Voluntary SI: Old Age Pension (DB)  </t>
  </si>
  <si>
    <r>
      <t xml:space="preserve">Active contributors (Pre-1960 cohorts): 43.2 thousand or 5% of total insured  </t>
    </r>
    <r>
      <rPr>
        <b/>
        <sz val="11"/>
        <color theme="1"/>
        <rFont val="Calibri"/>
        <family val="2"/>
        <scheme val="minor"/>
      </rPr>
      <t>Number of Pensioners:  210.9 thousand in 2012</t>
    </r>
  </si>
  <si>
    <t xml:space="preserve"> Very few number of pre-1960 cohort.  At aimag: 3,800 active contributors out of 14,000 working population. At soum level: 308 out of 1,280 herders plus few self-employed or informal economy workers (24%)</t>
  </si>
  <si>
    <t>7.6 thousand person in 2012</t>
  </si>
  <si>
    <t>2.0 thousand in 2012</t>
  </si>
  <si>
    <t>15.0 thous. elderly and  8.3 thous. disabled</t>
  </si>
  <si>
    <t>15.4 thousand in 2012</t>
  </si>
  <si>
    <t>30.6 thousand person estimated in 2013 and  4.0 bln MNT will spend</t>
  </si>
  <si>
    <t>1.9  thousand person estimated in 2013 and 498.5   mln MNT will spend</t>
  </si>
  <si>
    <t xml:space="preserve">  Occupational and vocational orientation, counseling and information </t>
  </si>
  <si>
    <t>42.0 thousand  person estimated in 2013 and  612.0 mln MNT will spend</t>
  </si>
  <si>
    <t xml:space="preserve">Estimated  450 herder-family in 2013 for 2.3 bln MNT and  390 herder-employers and 290 herders for 700.0 mln MNT for FINAICIAL GRANTS . </t>
  </si>
  <si>
    <t>1.0 bln MNT in 2013</t>
  </si>
  <si>
    <t xml:space="preserve">1.3 thousand covering in 2013 and 1.3 bln MNT for financial support </t>
  </si>
  <si>
    <t>30.6 thousand person estimated in 2013 and  4.6 bln MNT will spend</t>
  </si>
  <si>
    <t>1.2 thousand person estimated in 2013 and  2.4 bln MNT will spend</t>
  </si>
  <si>
    <t>26.0 thousand person estimated in 2013 and  33.6 bln MNT will spend</t>
  </si>
  <si>
    <r>
      <t xml:space="preserve">Law on Citizens Health insurance </t>
    </r>
    <r>
      <rPr>
        <sz val="11"/>
        <color theme="1"/>
        <rFont val="Calibri"/>
        <family val="2"/>
        <scheme val="minor"/>
      </rPr>
      <t>art. 6, 7, 8</t>
    </r>
  </si>
  <si>
    <r>
      <rPr>
        <b/>
        <sz val="11"/>
        <color theme="1"/>
        <rFont val="Calibri"/>
        <family val="2"/>
        <scheme val="minor"/>
      </rPr>
      <t xml:space="preserve">Legal framework: </t>
    </r>
    <r>
      <rPr>
        <sz val="11"/>
        <color theme="1"/>
        <rFont val="Calibri"/>
        <family val="2"/>
        <scheme val="minor"/>
      </rPr>
      <t xml:space="preserve">The coverage of HI decreasing from 95% to 92% in last decade  upon inadequate HI services  benefit packages, unmet needs and expectations of the insured regarding quality of health insurance services.  </t>
    </r>
  </si>
  <si>
    <r>
      <rPr>
        <b/>
        <sz val="11"/>
        <color theme="1"/>
        <rFont val="Calibri"/>
        <family val="2"/>
        <scheme val="minor"/>
      </rPr>
      <t xml:space="preserve">Target group: </t>
    </r>
    <r>
      <rPr>
        <sz val="11"/>
        <color theme="1"/>
        <rFont val="Calibri"/>
        <family val="2"/>
        <scheme val="minor"/>
      </rPr>
      <t xml:space="preserve">Low coverage among the herders. New regulation on contribution acceleration by SI National Counsel/ SIGO  began1 July 2006: a person has to clear all missing contributions (from 1 July to today) before being able to access health care. For instance, a person who has never contributed to the system and needs medical assistance on 1 July 2013, will have to pay 672*12*7 years before seeing a doctor. </t>
    </r>
  </si>
  <si>
    <r>
      <rPr>
        <b/>
        <sz val="11"/>
        <color theme="1"/>
        <rFont val="Calibri"/>
        <family val="2"/>
        <scheme val="minor"/>
      </rPr>
      <t>H1:</t>
    </r>
    <r>
      <rPr>
        <sz val="11"/>
        <color theme="1"/>
        <rFont val="Calibri"/>
        <family val="2"/>
        <scheme val="minor"/>
      </rPr>
      <t xml:space="preserve">Develop an inter-sector collaborative mechanism involving key stakeholders, improving the health management information system.                                          </t>
    </r>
    <r>
      <rPr>
        <b/>
        <sz val="11"/>
        <color theme="1"/>
        <rFont val="Calibri"/>
        <family val="2"/>
        <scheme val="minor"/>
      </rPr>
      <t>H3:</t>
    </r>
    <r>
      <rPr>
        <sz val="11"/>
        <color theme="1"/>
        <rFont val="Calibri"/>
        <family val="2"/>
        <scheme val="minor"/>
      </rPr>
      <t xml:space="preserve"> Refund passed or unpaid HI contribution of herders and informal sector workers from the HDF according art.17.1.1 HDF Law    </t>
    </r>
  </si>
  <si>
    <r>
      <t xml:space="preserve">Law on Health </t>
    </r>
    <r>
      <rPr>
        <sz val="11"/>
        <color theme="1"/>
        <rFont val="Calibri"/>
        <family val="2"/>
        <scheme val="minor"/>
      </rPr>
      <t xml:space="preserve">art. 15.1 </t>
    </r>
  </si>
  <si>
    <r>
      <rPr>
        <b/>
        <sz val="11"/>
        <color theme="1"/>
        <rFont val="Calibri"/>
        <family val="2"/>
        <scheme val="minor"/>
      </rPr>
      <t xml:space="preserve">Target group: </t>
    </r>
    <r>
      <rPr>
        <sz val="11"/>
        <color theme="1"/>
        <rFont val="Calibri"/>
        <family val="2"/>
        <scheme val="minor"/>
      </rPr>
      <t xml:space="preserve">20,000 MNT to all (970.0 thousand) children  0-18 years old (even  children under correctional service and  living abroad are possible to applicable) since  Oct. 2012                               </t>
    </r>
    <r>
      <rPr>
        <b/>
        <sz val="11"/>
        <color theme="1"/>
        <rFont val="Calibri"/>
        <family val="2"/>
        <scheme val="minor"/>
      </rPr>
      <t>Financing:</t>
    </r>
    <r>
      <rPr>
        <sz val="11"/>
        <color theme="1"/>
        <rFont val="Calibri"/>
        <family val="2"/>
        <scheme val="minor"/>
      </rPr>
      <t xml:space="preserve">  Mineral resource tax accumulated in Human Development Fund.  Currently spending  232.0 bln MNT annually</t>
    </r>
  </si>
  <si>
    <r>
      <rPr>
        <b/>
        <sz val="11"/>
        <color theme="1"/>
        <rFont val="Calibri"/>
        <family val="2"/>
        <scheme val="minor"/>
      </rPr>
      <t>Target group:  1)</t>
    </r>
    <r>
      <rPr>
        <sz val="11"/>
        <color theme="1"/>
        <rFont val="Calibri"/>
        <family val="2"/>
        <scheme val="minor"/>
      </rPr>
      <t xml:space="preserve"> born and adopted children(applicable to a child born after father's death) under 16 years old (19, if they are student) regardless whether there is another person legally maintenance;  </t>
    </r>
    <r>
      <rPr>
        <b/>
        <sz val="11"/>
        <color theme="1"/>
        <rFont val="Calibri"/>
        <family val="2"/>
        <scheme val="minor"/>
      </rPr>
      <t>2)</t>
    </r>
    <r>
      <rPr>
        <sz val="11"/>
        <color theme="1"/>
        <rFont val="Calibri"/>
        <family val="2"/>
        <scheme val="minor"/>
      </rPr>
      <t xml:space="preserve"> grandchildren and his/her younger sisters and brothers   under 16 years old who have no other person legally responsible for maintenance; </t>
    </r>
    <r>
      <rPr>
        <b/>
        <sz val="11"/>
        <color theme="1"/>
        <rFont val="Calibri"/>
        <family val="2"/>
        <scheme val="minor"/>
      </rPr>
      <t>3)</t>
    </r>
    <r>
      <rPr>
        <sz val="11"/>
        <color theme="1"/>
        <rFont val="Calibri"/>
        <family val="2"/>
        <scheme val="minor"/>
      </rPr>
      <t xml:space="preserve"> grandchildren and his/her younger sisters and brothers, who were under deceased, born incapacitated or incapacitated prior attaining 16 years old; and 4) a child who doesn't get any alimony from  its parents by judicial decision be treated like  his or her own child in the event of death of its step father or step mother                                                                      </t>
    </r>
    <r>
      <rPr>
        <b/>
        <sz val="11"/>
        <color theme="1"/>
        <rFont val="Calibri"/>
        <family val="2"/>
        <scheme val="minor"/>
      </rPr>
      <t xml:space="preserve">Financing: </t>
    </r>
    <r>
      <rPr>
        <sz val="11"/>
        <color theme="1"/>
        <rFont val="Calibri"/>
        <family val="2"/>
        <scheme val="minor"/>
      </rPr>
      <t xml:space="preserve">SI Pension Fund 
</t>
    </r>
  </si>
  <si>
    <r>
      <rPr>
        <b/>
        <sz val="11"/>
        <color theme="1"/>
        <rFont val="Calibri"/>
        <family val="2"/>
        <scheme val="minor"/>
      </rPr>
      <t>Qualifying conditions:</t>
    </r>
    <r>
      <rPr>
        <sz val="11"/>
        <color theme="1"/>
        <rFont val="Calibri"/>
        <family val="2"/>
        <scheme val="minor"/>
      </rPr>
      <t xml:space="preserve"> Children below 18  years old who lost their bread-winner.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</si>
  <si>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Qualifying conditions: </t>
    </r>
    <r>
      <rPr>
        <sz val="11"/>
        <color theme="1"/>
        <rFont val="Calibri"/>
        <family val="2"/>
        <scheme val="minor"/>
      </rPr>
      <t xml:space="preserve">A child under 16, who needs permanent care </t>
    </r>
    <r>
      <rPr>
        <b/>
        <sz val="11"/>
        <color theme="1"/>
        <rFont val="Calibri"/>
        <family val="2"/>
        <scheme val="minor"/>
      </rPr>
      <t>Benefits:</t>
    </r>
    <r>
      <rPr>
        <sz val="11"/>
        <color theme="1"/>
        <rFont val="Calibri"/>
        <family val="2"/>
        <scheme val="minor"/>
      </rPr>
      <t xml:space="preserve"> 60,000 MNT per month.</t>
    </r>
  </si>
  <si>
    <r>
      <rPr>
        <b/>
        <sz val="11"/>
        <color theme="1"/>
        <rFont val="Calibri"/>
        <family val="2"/>
        <scheme val="minor"/>
      </rPr>
      <t xml:space="preserve">Qualifying conditions: </t>
    </r>
    <r>
      <rPr>
        <sz val="11"/>
        <color theme="1"/>
        <rFont val="Calibri"/>
        <family val="2"/>
        <scheme val="minor"/>
      </rPr>
      <t xml:space="preserve"> and  citizen or household raising up and taking care of  twins (triples and quadruplets) other than foster care home  </t>
    </r>
    <r>
      <rPr>
        <b/>
        <sz val="11"/>
        <color theme="1"/>
        <rFont val="Calibri"/>
        <family val="2"/>
        <scheme val="minor"/>
      </rPr>
      <t>Benefits:</t>
    </r>
    <r>
      <rPr>
        <sz val="11"/>
        <color theme="1"/>
        <rFont val="Calibri"/>
        <family val="2"/>
        <scheme val="minor"/>
      </rPr>
      <t xml:space="preserve">  twin=1,000,000 MNT, and  triples or quadruplets=3,000,000 MNT  for each children for one time  </t>
    </r>
  </si>
  <si>
    <r>
      <rPr>
        <b/>
        <sz val="11"/>
        <color theme="1"/>
        <rFont val="Calibri"/>
        <family val="2"/>
        <scheme val="minor"/>
      </rPr>
      <t>Qualifying conditions</t>
    </r>
    <r>
      <rPr>
        <sz val="11"/>
        <color theme="1"/>
        <rFont val="Calibri"/>
        <family val="2"/>
        <scheme val="minor"/>
      </rPr>
      <t xml:space="preserve">: A citizen who adopted or took legal guardianship of double orphan child.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</si>
  <si>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A citizen providing family care, specified in Article 25.5 of Family Law, to a child victim of physiological and physical violence, who is in need for  protection according to the Article 74 of the Family Law.</t>
    </r>
    <r>
      <rPr>
        <b/>
        <sz val="11"/>
        <color theme="1"/>
        <rFont val="Calibri"/>
        <family val="2"/>
        <scheme val="minor"/>
      </rPr>
      <t xml:space="preserve"> Benefits</t>
    </r>
    <r>
      <rPr>
        <sz val="11"/>
        <color theme="1"/>
        <rFont val="Calibri"/>
        <family val="2"/>
        <scheme val="minor"/>
      </rPr>
      <t xml:space="preserve">: 48,000 MNT per month.  Plus training on caretaking and nursing skills </t>
    </r>
  </si>
  <si>
    <r>
      <rPr>
        <b/>
        <sz val="11"/>
        <color theme="1"/>
        <rFont val="Calibri"/>
        <family val="2"/>
        <scheme val="minor"/>
      </rPr>
      <t>Qualifying conditions:</t>
    </r>
    <r>
      <rPr>
        <sz val="11"/>
        <color theme="1"/>
        <rFont val="Calibri"/>
        <family val="2"/>
        <scheme val="minor"/>
      </rPr>
      <t xml:space="preserve"> A citizen taking care of disabled child under medical control, requiring permanent care, and such </t>
    </r>
    <r>
      <rPr>
        <b/>
        <sz val="11"/>
        <color theme="1"/>
        <rFont val="Calibri"/>
        <family val="2"/>
        <scheme val="minor"/>
      </rPr>
      <t>Benefits:</t>
    </r>
    <r>
      <rPr>
        <sz val="11"/>
        <color theme="1"/>
        <rFont val="Calibri"/>
        <family val="2"/>
        <scheme val="minor"/>
      </rPr>
      <t xml:space="preserve">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</si>
  <si>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Reimbursement of children with disability, who is aged up to 18,  </t>
    </r>
    <r>
      <rPr>
        <b/>
        <sz val="11"/>
        <color theme="1"/>
        <rFont val="Calibri"/>
        <family val="2"/>
        <scheme val="minor"/>
      </rPr>
      <t xml:space="preserve"> Benefits: </t>
    </r>
    <r>
      <rPr>
        <sz val="11"/>
        <color theme="1"/>
        <rFont val="Calibri"/>
        <family val="2"/>
        <scheme val="minor"/>
      </rPr>
      <t>for 100 % cost of prosthetic correction in the country,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</si>
  <si>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Children with chronic condition </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</si>
  <si>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t>
    </r>
    <r>
      <rPr>
        <sz val="11"/>
        <color theme="1"/>
        <rFont val="Calibri"/>
        <family val="2"/>
        <scheme val="minor"/>
      </rPr>
      <t xml:space="preserve"> 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</si>
  <si>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rPr>
        <b/>
        <sz val="11"/>
        <color theme="1"/>
        <rFont val="Calibri"/>
        <family val="2"/>
        <scheme val="minor"/>
      </rPr>
      <t xml:space="preserve">Target group: </t>
    </r>
    <r>
      <rPr>
        <sz val="11"/>
        <color theme="1"/>
        <rFont val="Calibri"/>
        <family val="2"/>
        <scheme val="minor"/>
      </rPr>
      <t xml:space="preserve"> Children aged from 2 up to 5 years.  Currently 181.0 thousand children covered preschool education of which 81% is kindergarten (free of charge) and  17.0 % is alternative pre-school programmes. Thanks to kindergarten meal payment release  for parents,  preschool coverage increased  by 4.5% in 2012. </t>
    </r>
  </si>
  <si>
    <r>
      <rPr>
        <b/>
        <sz val="11"/>
        <color theme="1"/>
        <rFont val="Calibri"/>
        <family val="2"/>
        <scheme val="minor"/>
      </rPr>
      <t xml:space="preserve">Target group: </t>
    </r>
    <r>
      <rPr>
        <sz val="11"/>
        <color theme="1"/>
        <rFont val="Calibri"/>
        <family val="2"/>
        <scheme val="minor"/>
      </rPr>
      <t>Primary and secondary education and boarding for all children. Primary education-5 years, basic education-9 years and  basic general-12 years, and the state provide it  free of charge</t>
    </r>
  </si>
  <si>
    <r>
      <rPr>
        <b/>
        <sz val="11"/>
        <color theme="1"/>
        <rFont val="Calibri"/>
        <family val="2"/>
        <scheme val="minor"/>
      </rPr>
      <t>Target group:</t>
    </r>
    <r>
      <rPr>
        <sz val="11"/>
        <color theme="1"/>
        <rFont val="Calibri"/>
        <family val="2"/>
        <scheme val="minor"/>
      </rPr>
      <t xml:space="preserve"> all Students of  2-5 grades of secondary school will have a connected laptop by end of 2015</t>
    </r>
  </si>
  <si>
    <r>
      <rPr>
        <b/>
        <sz val="11"/>
        <color theme="1"/>
        <rFont val="Calibri"/>
        <family val="2"/>
        <scheme val="minor"/>
      </rPr>
      <t xml:space="preserve">Target group: </t>
    </r>
    <r>
      <rPr>
        <sz val="11"/>
        <color theme="1"/>
        <rFont val="Calibri"/>
        <family val="2"/>
        <scheme val="minor"/>
      </rPr>
      <t xml:space="preserve">Students who is  an orphan or whose life is below the living standard and unable to attend school from the place of location, provided with dormitory room. </t>
    </r>
    <r>
      <rPr>
        <b/>
        <sz val="11"/>
        <color theme="1"/>
        <rFont val="Calibri"/>
        <family val="2"/>
        <scheme val="minor"/>
      </rPr>
      <t>Benefits:</t>
    </r>
    <r>
      <rPr>
        <sz val="11"/>
        <color theme="1"/>
        <rFont val="Calibri"/>
        <family val="2"/>
        <scheme val="minor"/>
      </rPr>
      <t xml:space="preserve"> Students provided with assurance to reside in the dormitories of secondary school or vocational training center free of charge.    In 2009,  42.1 thousand students  were settling in the 505 dormitory . </t>
    </r>
  </si>
  <si>
    <r>
      <rPr>
        <b/>
        <sz val="11"/>
        <color theme="1"/>
        <rFont val="Calibri"/>
        <family val="2"/>
        <scheme val="minor"/>
      </rPr>
      <t>Target group:</t>
    </r>
    <r>
      <rPr>
        <sz val="11"/>
        <color theme="1"/>
        <rFont val="Calibri"/>
        <family val="2"/>
        <scheme val="minor"/>
      </rPr>
      <t xml:space="preserve"> The transportation tariff for students who study in different aimag and city,  compensate both side tariff- twice in a year.  Collage and university students  can use free of charge public transportation with their Student Visa card during working days of  study session.</t>
    </r>
  </si>
  <si>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</si>
  <si>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r>
      <rPr>
        <b/>
        <sz val="11"/>
        <color theme="1"/>
        <rFont val="Calibri"/>
        <family val="2"/>
        <scheme val="minor"/>
      </rPr>
      <t>Target group:</t>
    </r>
    <r>
      <rPr>
        <sz val="11"/>
        <color theme="1"/>
        <rFont val="Calibri"/>
        <family val="2"/>
        <scheme val="minor"/>
      </rPr>
      <t xml:space="preserve"> National scholarship for all students regular courses of Collage and Universities of all ownership.  70 000 MNT for 10 months and annual grant shall not be less than 50 % of min. wage </t>
    </r>
  </si>
  <si>
    <r>
      <rPr>
        <b/>
        <sz val="11"/>
        <color theme="1"/>
        <rFont val="Calibri"/>
        <family val="2"/>
        <scheme val="minor"/>
      </rPr>
      <t>Target group:</t>
    </r>
    <r>
      <rPr>
        <sz val="11"/>
        <color theme="1"/>
        <rFont val="Calibri"/>
        <family val="2"/>
        <scheme val="minor"/>
      </rPr>
      <t xml:space="preserve"> Individuals who were not able to work due to reasons  to their un-attributable manner  or were in difficulties to find job between 1990-1995(before DB scheme);  and,  individuals who have missed  SI contribution payment  between 1995-2000  same reason as above .</t>
    </r>
    <r>
      <rPr>
        <b/>
        <sz val="11"/>
        <color theme="1"/>
        <rFont val="Calibri"/>
        <family val="2"/>
        <scheme val="minor"/>
      </rPr>
      <t xml:space="preserve"> Activity: </t>
    </r>
    <r>
      <rPr>
        <sz val="11"/>
        <color theme="1"/>
        <rFont val="Calibri"/>
        <family val="2"/>
        <scheme val="minor"/>
      </rPr>
      <t xml:space="preserve">Redempt for service years between 1990-1995 and contribution payment between 1995-2000.  Deadline of registration: 2013, Oct.01   </t>
    </r>
  </si>
  <si>
    <r>
      <rPr>
        <b/>
        <sz val="11"/>
        <color theme="1"/>
        <rFont val="Calibri"/>
        <family val="2"/>
        <scheme val="minor"/>
      </rPr>
      <t>Target group: Article 4.2-</t>
    </r>
    <r>
      <rPr>
        <sz val="11"/>
        <color theme="1"/>
        <rFont val="Calibri"/>
        <family val="2"/>
        <scheme val="minor"/>
      </rPr>
      <t xml:space="preserve"> workers who (both Mongolians and foreigners or stateless person)  working in Mongolian business entities, NGOs and other organizations /4.2.1/;  workers who (both Mongolians and foreigners or stateless person)  working in Foreign  business entities , NGOs, PMUs and International organizations in Mongolian territory /4.2.2/; Government workers/4.2.3/; and labor contracted Mongolian workers in abroad /4.2.4/,     </t>
    </r>
    <r>
      <rPr>
        <b/>
        <sz val="11"/>
        <color theme="1"/>
        <rFont val="Calibri"/>
        <family val="2"/>
        <scheme val="minor"/>
      </rPr>
      <t xml:space="preserve"> Contribution:</t>
    </r>
    <r>
      <rPr>
        <sz val="11"/>
        <color theme="1"/>
        <rFont val="Calibri"/>
        <family val="2"/>
        <scheme val="minor"/>
      </rPr>
      <t xml:space="preserve"> covered only by employers  by 1%, 2% and 3% (depending on working condition) of its payroll salary (between minimum wage and 10 times mini wage) </t>
    </r>
    <r>
      <rPr>
        <b/>
        <sz val="11"/>
        <color theme="1"/>
        <rFont val="Calibri"/>
        <family val="2"/>
        <scheme val="minor"/>
      </rPr>
      <t>Benefits:</t>
    </r>
    <r>
      <rPr>
        <sz val="11"/>
        <color theme="1"/>
        <rFont val="Calibri"/>
        <family val="2"/>
        <scheme val="minor"/>
      </rPr>
      <t xml:space="preserve"> disability pension, survivor pension, compensation; </t>
    </r>
    <r>
      <rPr>
        <b/>
        <sz val="11"/>
        <color theme="1"/>
        <rFont val="Calibri"/>
        <family val="2"/>
        <scheme val="minor"/>
      </rPr>
      <t xml:space="preserve">Criteria: </t>
    </r>
    <r>
      <rPr>
        <sz val="11"/>
        <color theme="1"/>
        <rFont val="Calibri"/>
        <family val="2"/>
        <scheme val="minor"/>
      </rPr>
      <t>not required  years of service</t>
    </r>
  </si>
  <si>
    <r>
      <rPr>
        <b/>
        <sz val="11"/>
        <color theme="1"/>
        <rFont val="Calibri"/>
        <family val="2"/>
        <scheme val="minor"/>
      </rPr>
      <t xml:space="preserve"> Target group: Article 4.3</t>
    </r>
    <r>
      <rPr>
        <sz val="11"/>
        <color theme="1"/>
        <rFont val="Calibri"/>
        <family val="2"/>
        <scheme val="minor"/>
      </rPr>
      <t xml:space="preserve">-residents other than  art 4.2 which not working formal sector and unemployed people.   </t>
    </r>
    <r>
      <rPr>
        <b/>
        <sz val="11"/>
        <color theme="1"/>
        <rFont val="Calibri"/>
        <family val="2"/>
        <scheme val="minor"/>
      </rPr>
      <t xml:space="preserve">Contribution: </t>
    </r>
    <r>
      <rPr>
        <sz val="11"/>
        <color theme="1"/>
        <rFont val="Calibri"/>
        <family val="2"/>
        <scheme val="minor"/>
      </rPr>
      <t>1% of the reference income, by insured only. Reference income is declared on a voluntary basis: between minimum wage and 10 times the minimum wage. Income replacement depending on level of incapacity: 10% incapacity, 10% income replacement;</t>
    </r>
    <r>
      <rPr>
        <b/>
        <sz val="11"/>
        <color theme="1"/>
        <rFont val="Calibri"/>
        <family val="2"/>
        <scheme val="minor"/>
      </rPr>
      <t xml:space="preserve">  Benefits:</t>
    </r>
    <r>
      <rPr>
        <sz val="11"/>
        <color theme="1"/>
        <rFont val="Calibri"/>
        <family val="2"/>
        <scheme val="minor"/>
      </rPr>
      <t xml:space="preserve"> disability pension, survivor pension, compensation  </t>
    </r>
    <r>
      <rPr>
        <b/>
        <sz val="11"/>
        <color theme="1"/>
        <rFont val="Calibri"/>
        <family val="2"/>
        <scheme val="minor"/>
      </rPr>
      <t>Criteria:</t>
    </r>
    <r>
      <rPr>
        <sz val="11"/>
        <color theme="1"/>
        <rFont val="Calibri"/>
        <family val="2"/>
        <scheme val="minor"/>
      </rPr>
      <t xml:space="preserve"> not required  years of service</t>
    </r>
  </si>
  <si>
    <r>
      <rPr>
        <b/>
        <sz val="11"/>
        <color theme="1"/>
        <rFont val="Calibri"/>
        <family val="2"/>
        <scheme val="minor"/>
      </rPr>
      <t xml:space="preserve">Target group: </t>
    </r>
    <r>
      <rPr>
        <sz val="11"/>
        <color theme="1"/>
        <rFont val="Calibri"/>
        <family val="2"/>
        <scheme val="minor"/>
      </rPr>
      <t xml:space="preserve">Article 4.2 (Contracted employment and civil service workers) </t>
    </r>
    <r>
      <rPr>
        <b/>
        <sz val="11"/>
        <color theme="1"/>
        <rFont val="Calibri"/>
        <family val="2"/>
        <scheme val="minor"/>
      </rPr>
      <t>Contribution</t>
    </r>
    <r>
      <rPr>
        <sz val="11"/>
        <color theme="1"/>
        <rFont val="Calibri"/>
        <family val="2"/>
        <scheme val="minor"/>
      </rPr>
      <t xml:space="preserve">: Employer 0.5%  and employee 0.5%  of the payroll salary.   </t>
    </r>
    <r>
      <rPr>
        <b/>
        <sz val="11"/>
        <color theme="1"/>
        <rFont val="Calibri"/>
        <family val="2"/>
        <scheme val="minor"/>
      </rPr>
      <t xml:space="preserve">Benefits:  </t>
    </r>
    <r>
      <rPr>
        <i/>
        <u val="single"/>
        <sz val="11"/>
        <color theme="1"/>
        <rFont val="Calibri"/>
        <family val="2"/>
        <scheme val="minor"/>
      </rPr>
      <t>Maternity:</t>
    </r>
    <r>
      <rPr>
        <b/>
        <sz val="11"/>
        <color theme="1"/>
        <rFont val="Calibri"/>
        <family val="2"/>
        <scheme val="minor"/>
      </rPr>
      <t xml:space="preserve"> </t>
    </r>
    <r>
      <rPr>
        <sz val="11"/>
        <color theme="1"/>
        <rFont val="Calibri"/>
        <family val="2"/>
        <scheme val="minor"/>
      </rPr>
      <t xml:space="preserve">100% of last 12 month average wage  for a period of 4 months.  before birth 280,000 MNT and 280.000 MNT after birth (in case of mini wage) and calculated by working days; </t>
    </r>
    <r>
      <rPr>
        <i/>
        <u val="single"/>
        <sz val="11"/>
        <color theme="1"/>
        <rFont val="Calibri"/>
        <family val="2"/>
        <scheme val="minor"/>
      </rPr>
      <t>Sickness:</t>
    </r>
    <r>
      <rPr>
        <i/>
        <sz val="11"/>
        <color theme="1"/>
        <rFont val="Calibri"/>
        <family val="2"/>
        <scheme val="minor"/>
      </rPr>
      <t xml:space="preserve">  </t>
    </r>
    <r>
      <rPr>
        <sz val="11"/>
        <color theme="1"/>
        <rFont val="Calibri"/>
        <family val="2"/>
        <scheme val="minor"/>
      </rPr>
      <t xml:space="preserve">up to 5 years of contribution at mini wage and had 78 days of a sickness= 232,957 MNT or 156 days of a sickness equals to 465,915 MNT; </t>
    </r>
    <r>
      <rPr>
        <i/>
        <u val="single"/>
        <sz val="11"/>
        <color theme="1"/>
        <rFont val="Calibri"/>
        <family val="2"/>
        <scheme val="minor"/>
      </rPr>
      <t>Funeral grant:</t>
    </r>
    <r>
      <rPr>
        <sz val="11"/>
        <color theme="1"/>
        <rFont val="Calibri"/>
        <family val="2"/>
        <scheme val="minor"/>
      </rPr>
      <t xml:space="preserve">  300,000 MNT     </t>
    </r>
    <r>
      <rPr>
        <b/>
        <sz val="11"/>
        <color theme="1"/>
        <rFont val="Calibri"/>
        <family val="2"/>
        <scheme val="minor"/>
      </rPr>
      <t>Criteria:</t>
    </r>
    <r>
      <rPr>
        <sz val="11"/>
        <color theme="1"/>
        <rFont val="Calibri"/>
        <family val="2"/>
        <scheme val="minor"/>
      </rPr>
      <t xml:space="preserve"> At least 3-36 months</t>
    </r>
  </si>
  <si>
    <r>
      <rPr>
        <b/>
        <sz val="11"/>
        <color theme="1"/>
        <rFont val="Calibri"/>
        <family val="2"/>
        <scheme val="minor"/>
      </rPr>
      <t xml:space="preserve">Target group: </t>
    </r>
    <r>
      <rPr>
        <sz val="11"/>
        <color theme="1"/>
        <rFont val="Calibri"/>
        <family val="2"/>
        <scheme val="minor"/>
      </rPr>
      <t>Article 4.3</t>
    </r>
    <r>
      <rPr>
        <b/>
        <sz val="11"/>
        <color theme="1"/>
        <rFont val="Calibri"/>
        <family val="2"/>
        <scheme val="minor"/>
      </rPr>
      <t xml:space="preserve">  Contribution:</t>
    </r>
    <r>
      <rPr>
        <sz val="11"/>
        <color theme="1"/>
        <rFont val="Calibri"/>
        <family val="2"/>
        <scheme val="minor"/>
      </rPr>
      <t xml:space="preserve">   1% of the reference income. </t>
    </r>
    <r>
      <rPr>
        <b/>
        <sz val="11"/>
        <color theme="1"/>
        <rFont val="Calibri"/>
        <family val="2"/>
        <scheme val="minor"/>
      </rPr>
      <t xml:space="preserve">Benefits: </t>
    </r>
    <r>
      <rPr>
        <sz val="11"/>
        <color theme="1"/>
        <rFont val="Calibri"/>
        <family val="2"/>
        <scheme val="minor"/>
      </rPr>
      <t xml:space="preserve">  </t>
    </r>
    <r>
      <rPr>
        <i/>
        <u val="single"/>
        <sz val="11"/>
        <color theme="1"/>
        <rFont val="Calibri"/>
        <family val="2"/>
        <scheme val="minor"/>
      </rPr>
      <t>Maternity:</t>
    </r>
    <r>
      <rPr>
        <sz val="11"/>
        <color theme="1"/>
        <rFont val="Calibri"/>
        <family val="2"/>
        <scheme val="minor"/>
      </rPr>
      <t xml:space="preserve"> 70% of last 12 month average income  for a period of 4 months;   before birth: 198,000 MNT, and  after birth: 198,000 MNT./in case of mini wage/  The benefit provided for each day of work  </t>
    </r>
    <r>
      <rPr>
        <i/>
        <u val="single"/>
        <sz val="11"/>
        <color theme="1"/>
        <rFont val="Calibri"/>
        <family val="2"/>
        <scheme val="minor"/>
      </rPr>
      <t xml:space="preserve">Sickness: </t>
    </r>
    <r>
      <rPr>
        <sz val="11"/>
        <color theme="1"/>
        <rFont val="Calibri"/>
        <family val="2"/>
        <scheme val="minor"/>
      </rPr>
      <t xml:space="preserve"> up to 5 years of contribution at mini wage and had 78 days of a sickness= 232,957 MNT or 156 days of a sickness equals to 465,915 MNT;</t>
    </r>
    <r>
      <rPr>
        <i/>
        <sz val="11"/>
        <color theme="1"/>
        <rFont val="Calibri"/>
        <family val="2"/>
        <scheme val="minor"/>
      </rPr>
      <t xml:space="preserve"> Funeral grant:</t>
    </r>
    <r>
      <rPr>
        <sz val="11"/>
        <color theme="1"/>
        <rFont val="Calibri"/>
        <family val="2"/>
        <scheme val="minor"/>
      </rPr>
      <t xml:space="preserve">  300,000 MNT    </t>
    </r>
    <r>
      <rPr>
        <b/>
        <sz val="11"/>
        <color theme="1"/>
        <rFont val="Calibri"/>
        <family val="2"/>
        <scheme val="minor"/>
      </rPr>
      <t xml:space="preserve"> Criteria:</t>
    </r>
    <r>
      <rPr>
        <sz val="11"/>
        <color theme="1"/>
        <rFont val="Calibri"/>
        <family val="2"/>
        <scheme val="minor"/>
      </rPr>
      <t xml:space="preserve"> At least 3-36 months</t>
    </r>
  </si>
  <si>
    <r>
      <rPr>
        <b/>
        <sz val="11"/>
        <color theme="1"/>
        <rFont val="Calibri"/>
        <family val="2"/>
        <scheme val="minor"/>
      </rPr>
      <t>Target group:</t>
    </r>
    <r>
      <rPr>
        <sz val="11"/>
        <color theme="1"/>
        <rFont val="Calibri"/>
        <family val="2"/>
        <scheme val="minor"/>
      </rPr>
      <t xml:space="preserve"> Article 4.2  </t>
    </r>
    <r>
      <rPr>
        <b/>
        <sz val="11"/>
        <color theme="1"/>
        <rFont val="Calibri"/>
        <family val="2"/>
        <scheme val="minor"/>
      </rPr>
      <t xml:space="preserve"> Contribution</t>
    </r>
    <r>
      <rPr>
        <sz val="11"/>
        <color theme="1"/>
        <rFont val="Calibri"/>
        <family val="2"/>
        <scheme val="minor"/>
      </rPr>
      <t xml:space="preserve">:  Employers 0.5%  and employee 0.5%  of the payroll salary.  </t>
    </r>
    <r>
      <rPr>
        <b/>
        <sz val="11"/>
        <color theme="1"/>
        <rFont val="Calibri"/>
        <family val="2"/>
        <scheme val="minor"/>
      </rPr>
      <t xml:space="preserve">Benefits:  </t>
    </r>
    <r>
      <rPr>
        <sz val="11"/>
        <color theme="1"/>
        <rFont val="Calibri"/>
        <family val="2"/>
        <scheme val="minor"/>
      </rPr>
      <t xml:space="preserve">Lump sum from the wages of last 3 month full-time employment, depending on years of service: up to 5 years-15%,  5-10 years-60%,  10-15 years-70%  and more than 15 years -100%  , for 126 working days but  twice in a month                                                   </t>
    </r>
    <r>
      <rPr>
        <b/>
        <sz val="11"/>
        <color theme="1"/>
        <rFont val="Calibri"/>
        <family val="2"/>
        <scheme val="minor"/>
      </rPr>
      <t>Minimum:</t>
    </r>
    <r>
      <rPr>
        <sz val="11"/>
        <color theme="1"/>
        <rFont val="Calibri"/>
        <family val="2"/>
        <scheme val="minor"/>
      </rPr>
      <t xml:space="preserve"> not less than 75% of the minimum wage</t>
    </r>
    <r>
      <rPr>
        <b/>
        <sz val="11"/>
        <color theme="1"/>
        <rFont val="Calibri"/>
        <family val="2"/>
        <scheme val="minor"/>
      </rPr>
      <t xml:space="preserve">;  Criteria: </t>
    </r>
    <r>
      <rPr>
        <sz val="11"/>
        <color theme="1"/>
        <rFont val="Calibri"/>
        <family val="2"/>
        <scheme val="minor"/>
      </rPr>
      <t>At least 24 months of  contributions, of which six continuously prior to the unemployed</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</si>
  <si>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 xml:space="preserve">Benefits: </t>
    </r>
    <r>
      <rPr>
        <sz val="11"/>
        <color theme="1"/>
        <rFont val="Calibri"/>
        <family val="2"/>
        <scheme val="minor"/>
      </rPr>
      <t xml:space="preserve">  if  insured person lost his capacity  for 75% or more, replacement rate would be 45 % of payroll salary and   increased by  1.5% of wages for each year additional to 20 years. If insured lost  his capacity  not less than 50%, pension would calculated  at the rate of proportion to his wages as 45% or more. But both fully and partially disability pensions should not be less than old age mini pension;   </t>
    </r>
    <r>
      <rPr>
        <b/>
        <sz val="11"/>
        <color theme="1"/>
        <rFont val="Calibri"/>
        <family val="2"/>
        <scheme val="minor"/>
      </rPr>
      <t>Criteria</t>
    </r>
    <r>
      <rPr>
        <sz val="11"/>
        <color theme="1"/>
        <rFont val="Calibri"/>
        <family val="2"/>
        <scheme val="minor"/>
      </rPr>
      <t xml:space="preserve">: The insured person who has lost not less than 50% of his capacity for work permanently for not less than 20 years of service  or   at least 3 years out of five, immediately preceding the date of commencement  of  invalid;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</si>
  <si>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 Criteria:</t>
    </r>
    <r>
      <rPr>
        <sz val="11"/>
        <color theme="1"/>
        <rFont val="Calibri"/>
        <family val="2"/>
        <scheme val="minor"/>
      </rPr>
      <t xml:space="preserve">  same and years of service at least 3 years out of five.</t>
    </r>
  </si>
  <si>
    <r>
      <rPr>
        <b/>
        <sz val="11"/>
        <color theme="1"/>
        <rFont val="Calibri"/>
        <family val="2"/>
        <scheme val="minor"/>
      </rPr>
      <t>Target group:</t>
    </r>
    <r>
      <rPr>
        <sz val="11"/>
        <color theme="1"/>
        <rFont val="Calibri"/>
        <family val="2"/>
        <scheme val="minor"/>
      </rPr>
      <t xml:space="preserve"> Article 4.2 (Contracted employment and civil service workers) </t>
    </r>
    <r>
      <rPr>
        <b/>
        <sz val="11"/>
        <color theme="1"/>
        <rFont val="Calibri"/>
        <family val="2"/>
        <scheme val="minor"/>
      </rPr>
      <t>Contribution</t>
    </r>
    <r>
      <rPr>
        <sz val="11"/>
        <color theme="1"/>
        <rFont val="Calibri"/>
        <family val="2"/>
        <scheme val="minor"/>
      </rPr>
      <t xml:space="preserve">: Employer 7 %  and employee 7 %  of the payroll salary.   </t>
    </r>
    <r>
      <rPr>
        <b/>
        <sz val="11"/>
        <color theme="1"/>
        <rFont val="Calibri"/>
        <family val="2"/>
        <scheme val="minor"/>
      </rPr>
      <t>Benefits:</t>
    </r>
    <r>
      <rPr>
        <sz val="11"/>
        <color theme="1"/>
        <rFont val="Calibri"/>
        <family val="2"/>
        <scheme val="minor"/>
      </rPr>
      <t xml:space="preserve"> if number of dependents are 3 or more-100% of income reference;  2 =75%,  and  1 = 50% but minimum pension must be equals to mini old age pension   </t>
    </r>
    <r>
      <rPr>
        <b/>
        <sz val="11"/>
        <color theme="1"/>
        <rFont val="Calibri"/>
        <family val="2"/>
        <scheme val="minor"/>
      </rPr>
      <t xml:space="preserve">Criteria: </t>
    </r>
    <r>
      <rPr>
        <sz val="11"/>
        <color theme="1"/>
        <rFont val="Calibri"/>
        <family val="2"/>
        <scheme val="minor"/>
      </rPr>
      <t xml:space="preserve">Not less than 20 years for the  service or Insured at least 3 years out of five </t>
    </r>
  </si>
  <si>
    <r>
      <rPr>
        <b/>
        <sz val="11"/>
        <color theme="1"/>
        <rFont val="Calibri"/>
        <family val="2"/>
        <scheme val="minor"/>
      </rPr>
      <t>Target group:</t>
    </r>
    <r>
      <rPr>
        <sz val="11"/>
        <color theme="1"/>
        <rFont val="Calibri"/>
        <family val="2"/>
        <scheme val="minor"/>
      </rPr>
      <t xml:space="preserve"> Article 4.3 (herders and informal economy workers or unemployed person) </t>
    </r>
    <r>
      <rPr>
        <b/>
        <sz val="11"/>
        <color theme="1"/>
        <rFont val="Calibri"/>
        <family val="2"/>
        <scheme val="minor"/>
      </rPr>
      <t>Contribution</t>
    </r>
    <r>
      <rPr>
        <sz val="11"/>
        <color theme="1"/>
        <rFont val="Calibri"/>
        <family val="2"/>
        <scheme val="minor"/>
      </rPr>
      <t xml:space="preserve">:  7 %  of the reference income.     </t>
    </r>
    <r>
      <rPr>
        <b/>
        <sz val="11"/>
        <color theme="1"/>
        <rFont val="Calibri"/>
        <family val="2"/>
        <scheme val="minor"/>
      </rPr>
      <t xml:space="preserve">Benefits: </t>
    </r>
    <r>
      <rPr>
        <sz val="11"/>
        <color theme="1"/>
        <rFont val="Calibri"/>
        <family val="2"/>
        <scheme val="minor"/>
      </rPr>
      <t xml:space="preserve">  same as above;  Mini pension: fully 180,300 MNT, partially  145.200 MNT;  </t>
    </r>
    <r>
      <rPr>
        <b/>
        <sz val="11"/>
        <color theme="1"/>
        <rFont val="Calibri"/>
        <family val="2"/>
        <scheme val="minor"/>
      </rPr>
      <t xml:space="preserve">Criteria: </t>
    </r>
    <r>
      <rPr>
        <sz val="11"/>
        <color theme="1"/>
        <rFont val="Calibri"/>
        <family val="2"/>
        <scheme val="minor"/>
      </rPr>
      <t xml:space="preserve">same above and at least 3 years out of five. </t>
    </r>
  </si>
  <si>
    <r>
      <rPr>
        <b/>
        <sz val="11"/>
        <color theme="1"/>
        <rFont val="Calibri"/>
        <family val="2"/>
        <scheme val="minor"/>
      </rPr>
      <t xml:space="preserve">Scope: </t>
    </r>
    <r>
      <rPr>
        <sz val="11"/>
        <color theme="1"/>
        <rFont val="Calibri"/>
        <family val="2"/>
        <scheme val="minor"/>
      </rPr>
      <t xml:space="preserve">All contract employees born after January 1, 1960.    Years of service: 15 years of service and contributions </t>
    </r>
    <r>
      <rPr>
        <b/>
        <sz val="11"/>
        <color theme="1"/>
        <rFont val="Calibri"/>
        <family val="2"/>
        <scheme val="minor"/>
      </rPr>
      <t xml:space="preserve">Rate: </t>
    </r>
    <r>
      <rPr>
        <sz val="11"/>
        <color theme="1"/>
        <rFont val="Calibri"/>
        <family val="2"/>
        <scheme val="minor"/>
      </rPr>
      <t xml:space="preserve">40% monthly average wage in the last three years for one dependent increased by 10% per each member over two and more. But pension should not exceed 60% monthly average wage;  </t>
    </r>
  </si>
  <si>
    <r>
      <rPr>
        <b/>
        <sz val="11"/>
        <color theme="1"/>
        <rFont val="Calibri"/>
        <family val="2"/>
        <scheme val="minor"/>
      </rPr>
      <t>Scope:</t>
    </r>
    <r>
      <rPr>
        <sz val="11"/>
        <color theme="1"/>
        <rFont val="Calibri"/>
        <family val="2"/>
        <scheme val="minor"/>
      </rPr>
      <t xml:space="preserve"> same as above;</t>
    </r>
    <r>
      <rPr>
        <b/>
        <sz val="11"/>
        <color theme="1"/>
        <rFont val="Calibri"/>
        <family val="2"/>
        <scheme val="minor"/>
      </rPr>
      <t xml:space="preserve">  Rate:</t>
    </r>
    <r>
      <rPr>
        <sz val="11"/>
        <color theme="1"/>
        <rFont val="Calibri"/>
        <family val="2"/>
        <scheme val="minor"/>
      </rPr>
      <t xml:space="preserve"> Total invalidity   =  monthly average wage in  the last three years*60%
Partial invalidity = (monthly average wage in  the last three years*60%) * (% of loss of capacity for work);</t>
    </r>
  </si>
  <si>
    <r>
      <rPr>
        <b/>
        <sz val="11"/>
        <color theme="1"/>
        <rFont val="Calibri"/>
        <family val="2"/>
        <scheme val="minor"/>
      </rPr>
      <t>Scope:</t>
    </r>
    <r>
      <rPr>
        <sz val="11"/>
        <color theme="1"/>
        <rFont val="Calibri"/>
        <family val="2"/>
        <scheme val="minor"/>
      </rPr>
      <t xml:space="preserve"> Article 4.1  cadet, 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 </t>
    </r>
    <r>
      <rPr>
        <sz val="11"/>
        <color theme="1"/>
        <rFont val="Calibri"/>
        <family val="2"/>
        <scheme val="minor"/>
      </rPr>
      <t xml:space="preserve">  </t>
    </r>
    <r>
      <rPr>
        <b/>
        <sz val="11"/>
        <color theme="1"/>
        <rFont val="Calibri"/>
        <family val="2"/>
        <scheme val="minor"/>
      </rPr>
      <t>Qualifying conditions:</t>
    </r>
    <r>
      <rPr>
        <sz val="11"/>
        <color theme="1"/>
        <rFont val="Calibri"/>
        <family val="2"/>
        <scheme val="minor"/>
      </rPr>
      <t xml:space="preserve">   1. if personnel lost his capacity  in a battle field, peacekeeping  operation, attending special or emergency operations ... etc.;  2. activities other than (1);   3. illness not related to personnel's duties; and 4. lost capacity during demobilizing from army      </t>
    </r>
    <r>
      <rPr>
        <b/>
        <sz val="11"/>
        <color theme="1"/>
        <rFont val="Calibri"/>
        <family val="2"/>
        <scheme val="minor"/>
      </rPr>
      <t xml:space="preserve"> Replacement rate:</t>
    </r>
    <r>
      <rPr>
        <sz val="11"/>
        <color theme="1"/>
        <rFont val="Calibri"/>
        <family val="2"/>
        <scheme val="minor"/>
      </rPr>
      <t xml:space="preserve">  Case 1 and 2:  10% loss of capacity, 10% income replacement;  if over 10%  loss of capacity, proportion to the degree of the loss of working ability and plus 10-15% additional benefit calculated of payroll salary;  Case 3:  if personnel lost  his capacity  for 75% and more -would be 60 % of income reference and   increased by  1.5% of wages for each year additional to 20 years. If he lost his capacity partially then rep.rate would be at the rate of proportion to 60% of income; and  Case 4. rep.rate 10-60% of prior income of an army or mini.wage    </t>
    </r>
    <r>
      <rPr>
        <b/>
        <sz val="11"/>
        <color theme="1"/>
        <rFont val="Calibri"/>
        <family val="2"/>
        <scheme val="minor"/>
      </rPr>
      <t>Financing:</t>
    </r>
    <r>
      <rPr>
        <sz val="11"/>
        <color theme="1"/>
        <rFont val="Calibri"/>
        <family val="2"/>
        <scheme val="minor"/>
      </rPr>
      <t xml:space="preserve">  State Budget but delivered through SI facilities.  </t>
    </r>
    <r>
      <rPr>
        <b/>
        <sz val="11"/>
        <color theme="1"/>
        <rFont val="Calibri"/>
        <family val="2"/>
        <scheme val="minor"/>
      </rPr>
      <t xml:space="preserve">Guarantee: </t>
    </r>
    <r>
      <rPr>
        <sz val="11"/>
        <color theme="1"/>
        <rFont val="Calibri"/>
        <family val="2"/>
        <scheme val="minor"/>
      </rPr>
      <t xml:space="preserve">The pension should not less than 75% of minimum wage  </t>
    </r>
  </si>
  <si>
    <r>
      <rPr>
        <b/>
        <sz val="11"/>
        <color theme="1"/>
        <rFont val="Calibri"/>
        <family val="2"/>
        <scheme val="minor"/>
      </rPr>
      <t>Scope:</t>
    </r>
    <r>
      <rPr>
        <sz val="11"/>
        <color theme="1"/>
        <rFont val="Calibri"/>
        <family val="2"/>
        <scheme val="minor"/>
      </rPr>
      <t xml:space="preserve"> Article 4.1.  </t>
    </r>
    <r>
      <rPr>
        <b/>
        <sz val="11"/>
        <color theme="1"/>
        <rFont val="Calibri"/>
        <family val="2"/>
        <scheme val="minor"/>
      </rPr>
      <t xml:space="preserve">Qualifying conditions: </t>
    </r>
    <r>
      <rPr>
        <sz val="11"/>
        <color theme="1"/>
        <rFont val="Calibri"/>
        <family val="2"/>
        <scheme val="minor"/>
      </rPr>
      <t xml:space="preserve">Bread-winner died same above 1, 2, 3 and 4 </t>
    </r>
    <r>
      <rPr>
        <b/>
        <sz val="11"/>
        <color theme="1"/>
        <rFont val="Calibri"/>
        <family val="2"/>
        <scheme val="minor"/>
      </rPr>
      <t xml:space="preserve"> Rate:</t>
    </r>
    <r>
      <rPr>
        <sz val="11"/>
        <color theme="1"/>
        <rFont val="Calibri"/>
        <family val="2"/>
        <scheme val="minor"/>
      </rPr>
      <t xml:space="preserve"> if number of dependents are 3 or more-100% of income reference;  2 =75%,  and  1 = 50% and plus 10-15% additional benefit. </t>
    </r>
  </si>
  <si>
    <r>
      <t xml:space="preserve">Scope: Article 4.1. Benefits: </t>
    </r>
    <r>
      <rPr>
        <u val="single"/>
        <sz val="11"/>
        <color theme="1"/>
        <rFont val="Calibri"/>
        <family val="2"/>
        <scheme val="minor"/>
      </rPr>
      <t xml:space="preserve"> Maternity:</t>
    </r>
    <r>
      <rPr>
        <sz val="11"/>
        <color theme="1"/>
        <rFont val="Calibri"/>
        <family val="2"/>
        <scheme val="minor"/>
      </rPr>
      <t xml:space="preserve"> 100% of last 12 month average wage  for a period of 4 months. </t>
    </r>
    <r>
      <rPr>
        <u val="single"/>
        <sz val="11"/>
        <color theme="1"/>
        <rFont val="Calibri"/>
        <family val="2"/>
        <scheme val="minor"/>
      </rPr>
      <t xml:space="preserve"> Sickness:</t>
    </r>
    <r>
      <rPr>
        <sz val="11"/>
        <color theme="1"/>
        <rFont val="Calibri"/>
        <family val="2"/>
        <scheme val="minor"/>
      </rPr>
      <t xml:space="preserve">  depending on years of service- up to 5 years-50% of wage, 5-14 years 60% and more than 15 is 80% </t>
    </r>
    <r>
      <rPr>
        <u val="single"/>
        <sz val="11"/>
        <color theme="1"/>
        <rFont val="Calibri"/>
        <family val="2"/>
        <scheme val="minor"/>
      </rPr>
      <t>Funeral grant</t>
    </r>
    <r>
      <rPr>
        <sz val="11"/>
        <color theme="1"/>
        <rFont val="Calibri"/>
        <family val="2"/>
        <scheme val="minor"/>
      </rPr>
      <t>: 300,000 MNT</t>
    </r>
  </si>
  <si>
    <r>
      <rPr>
        <b/>
        <sz val="11"/>
        <color theme="1"/>
        <rFont val="Calibri"/>
        <family val="2"/>
        <scheme val="minor"/>
      </rPr>
      <t>Qualifying conditions:</t>
    </r>
    <r>
      <rPr>
        <sz val="11"/>
        <color theme="1"/>
        <rFont val="Calibri"/>
        <family val="2"/>
        <scheme val="minor"/>
      </rPr>
      <t xml:space="preserve">  45 years old single mother  (or father 50) headed family ,  with at least 4 children until age of 18.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</si>
  <si>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Residents aged years of 16 and more  who lost his/her working capacity for 50% and over.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</si>
  <si>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 xml:space="preserve"> Qualifying conditions</t>
    </r>
    <r>
      <rPr>
        <sz val="11"/>
        <color theme="1"/>
        <rFont val="Calibri"/>
        <family val="2"/>
        <scheme val="minor"/>
      </rPr>
      <t xml:space="preserve">:  A dwarf individual aged 16 years and more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</si>
  <si>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citizen-member of household selected from households with living standard lower than the poverty line then and  that are entered into a central database of households  </t>
    </r>
    <r>
      <rPr>
        <b/>
        <sz val="11"/>
        <color theme="1"/>
        <rFont val="Calibri"/>
        <family val="2"/>
        <scheme val="minor"/>
      </rPr>
      <t xml:space="preserve"> Benefits:</t>
    </r>
    <r>
      <rPr>
        <sz val="11"/>
        <color theme="1"/>
        <rFont val="Calibri"/>
        <family val="2"/>
        <scheme val="minor"/>
      </rPr>
      <t xml:space="preserve"> 48,000 MNT per month.</t>
    </r>
  </si>
  <si>
    <r>
      <rPr>
        <b/>
        <sz val="11"/>
        <color theme="1"/>
        <rFont val="Calibri"/>
        <family val="2"/>
        <scheme val="minor"/>
      </rPr>
      <t xml:space="preserve">Qualifying conditions: </t>
    </r>
    <r>
      <rPr>
        <sz val="11"/>
        <color theme="1"/>
        <rFont val="Calibri"/>
        <family val="2"/>
        <scheme val="minor"/>
      </rPr>
      <t xml:space="preserve">households became homeless or whose home became unsuitable for living or lost livelihood due to sudden accident, disaster-dzuds (harsh winters) or other unforeseen reasons;    </t>
    </r>
    <r>
      <rPr>
        <b/>
        <sz val="11"/>
        <color theme="1"/>
        <rFont val="Calibri"/>
        <family val="2"/>
        <scheme val="minor"/>
      </rPr>
      <t>Benefits:</t>
    </r>
    <r>
      <rPr>
        <sz val="11"/>
        <color theme="1"/>
        <rFont val="Calibri"/>
        <family val="2"/>
        <scheme val="minor"/>
      </rPr>
      <t xml:space="preserve"> 1,200,000 MNT  one time.</t>
    </r>
  </si>
  <si>
    <r>
      <rPr>
        <b/>
        <sz val="11"/>
        <color theme="1"/>
        <rFont val="Calibri"/>
        <family val="2"/>
        <scheme val="minor"/>
      </rPr>
      <t xml:space="preserve">Qualifying conditions: </t>
    </r>
    <r>
      <rPr>
        <sz val="11"/>
        <color theme="1"/>
        <rFont val="Calibri"/>
        <family val="2"/>
        <scheme val="minor"/>
      </rPr>
      <t xml:space="preserve">citizen of 18-24 years old who became a double orphan before he/she turned 18;  homeless citizen released from prison; homeless and wandering citizen or household;  </t>
    </r>
    <r>
      <rPr>
        <b/>
        <sz val="11"/>
        <color theme="1"/>
        <rFont val="Calibri"/>
        <family val="2"/>
        <scheme val="minor"/>
      </rPr>
      <t xml:space="preserve">Benefits: </t>
    </r>
    <r>
      <rPr>
        <sz val="11"/>
        <color theme="1"/>
        <rFont val="Calibri"/>
        <family val="2"/>
        <scheme val="minor"/>
      </rPr>
      <t>1,200,000 MNT  one time.</t>
    </r>
  </si>
  <si>
    <r>
      <rPr>
        <b/>
        <sz val="11"/>
        <color theme="1"/>
        <rFont val="Calibri"/>
        <family val="2"/>
        <scheme val="minor"/>
      </rPr>
      <t xml:space="preserve">Qualifying conditions: </t>
    </r>
    <r>
      <rPr>
        <sz val="11"/>
        <color theme="1"/>
        <rFont val="Calibri"/>
        <family val="2"/>
        <scheme val="minor"/>
      </rPr>
      <t xml:space="preserve">A citizen aged 16 and more, who needs permanent care  </t>
    </r>
    <r>
      <rPr>
        <b/>
        <sz val="11"/>
        <color theme="1"/>
        <rFont val="Calibri"/>
        <family val="2"/>
        <scheme val="minor"/>
      </rPr>
      <t>Benefits: 60</t>
    </r>
    <r>
      <rPr>
        <sz val="11"/>
        <color theme="1"/>
        <rFont val="Calibri"/>
        <family val="2"/>
        <scheme val="minor"/>
      </rPr>
      <t>,000 MNT  once in a quarter</t>
    </r>
  </si>
  <si>
    <r>
      <rPr>
        <b/>
        <sz val="11"/>
        <color theme="1"/>
        <rFont val="Calibri"/>
        <family val="2"/>
        <scheme val="minor"/>
      </rPr>
      <t xml:space="preserve">Qualifying conditions: </t>
    </r>
    <r>
      <rPr>
        <sz val="11"/>
        <color theme="1"/>
        <rFont val="Calibri"/>
        <family val="2"/>
        <scheme val="minor"/>
      </rPr>
      <t xml:space="preserve"> single mothers /fathers/ with 3 or more children under 14;  </t>
    </r>
    <r>
      <rPr>
        <b/>
        <sz val="11"/>
        <color theme="1"/>
        <rFont val="Calibri"/>
        <family val="2"/>
        <scheme val="minor"/>
      </rPr>
      <t>Benefits:</t>
    </r>
    <r>
      <rPr>
        <sz val="11"/>
        <color theme="1"/>
        <rFont val="Calibri"/>
        <family val="2"/>
        <scheme val="minor"/>
      </rPr>
      <t xml:space="preserve"> 120,000 MNT  once in a year</t>
    </r>
  </si>
  <si>
    <r>
      <rPr>
        <b/>
        <sz val="11"/>
        <color theme="1"/>
        <rFont val="Calibri"/>
        <family val="2"/>
        <scheme val="minor"/>
      </rPr>
      <t>Qualifying conditions:</t>
    </r>
    <r>
      <rPr>
        <sz val="11"/>
        <color theme="1"/>
        <rFont val="Calibri"/>
        <family val="2"/>
        <scheme val="minor"/>
      </rPr>
      <t xml:space="preserve">  Disabled people; Benefits:  15 types of allowances, reimbursements and assistance services. See detailed info in the next worksheet of "PD"</t>
    </r>
  </si>
  <si>
    <r>
      <rPr>
        <b/>
        <sz val="11"/>
        <color theme="1"/>
        <rFont val="Calibri"/>
        <family val="2"/>
        <scheme val="minor"/>
      </rPr>
      <t>Qualifying conditions: P</t>
    </r>
    <r>
      <rPr>
        <sz val="11"/>
        <color theme="1"/>
        <rFont val="Calibri"/>
        <family val="2"/>
        <scheme val="minor"/>
      </rPr>
      <t xml:space="preserve">regnant women and mothers with infants   starting from the 5th month of pregnancy;  </t>
    </r>
    <r>
      <rPr>
        <b/>
        <sz val="11"/>
        <color theme="1"/>
        <rFont val="Calibri"/>
        <family val="2"/>
        <scheme val="minor"/>
      </rPr>
      <t xml:space="preserve">Benefits: </t>
    </r>
    <r>
      <rPr>
        <sz val="11"/>
        <color theme="1"/>
        <rFont val="Calibri"/>
        <family val="2"/>
        <scheme val="minor"/>
      </rPr>
      <t xml:space="preserve">40,000 MNT *12 months.   If a mother  died after giving a birth to a child, father of the child or legally authorized person, or adopted mother/father/ can be entitled to receive the allowance   </t>
    </r>
  </si>
  <si>
    <r>
      <t>Qualifying conditions:</t>
    </r>
    <r>
      <rPr>
        <sz val="11"/>
        <color theme="1"/>
        <rFont val="Calibri"/>
        <family val="2"/>
        <scheme val="minor"/>
      </rPr>
      <t xml:space="preserve">  Persons having difficulties find a job, unemployed person </t>
    </r>
    <r>
      <rPr>
        <b/>
        <sz val="11"/>
        <color theme="1"/>
        <rFont val="Calibri"/>
        <family val="2"/>
        <scheme val="minor"/>
      </rPr>
      <t xml:space="preserve"> Activities:  </t>
    </r>
    <r>
      <rPr>
        <sz val="11"/>
        <color theme="1"/>
        <rFont val="Calibri"/>
        <family val="2"/>
        <scheme val="minor"/>
      </rPr>
      <t xml:space="preserve">Inform job places and occupations, counseling  and orientation to secondary schools, organizing Job Fare  </t>
    </r>
    <r>
      <rPr>
        <b/>
        <sz val="11"/>
        <color theme="1"/>
        <rFont val="Calibri"/>
        <family val="2"/>
        <scheme val="minor"/>
      </rPr>
      <t>Financing:</t>
    </r>
    <r>
      <rPr>
        <sz val="11"/>
        <color theme="1"/>
        <rFont val="Calibri"/>
        <family val="2"/>
        <scheme val="minor"/>
      </rPr>
      <t xml:space="preserve"> Employment Promotion Fund (EPF)</t>
    </r>
  </si>
  <si>
    <r>
      <rPr>
        <b/>
        <sz val="11"/>
        <color theme="1"/>
        <rFont val="Calibri"/>
        <family val="2"/>
        <scheme val="minor"/>
      </rPr>
      <t>Target group</t>
    </r>
    <r>
      <rPr>
        <sz val="11"/>
        <color theme="1"/>
        <rFont val="Calibri"/>
        <family val="2"/>
        <scheme val="minor"/>
      </rPr>
      <t xml:space="preserve">: business enterprises in all sizes;   </t>
    </r>
    <r>
      <rPr>
        <b/>
        <sz val="11"/>
        <color theme="1"/>
        <rFont val="Calibri"/>
        <family val="2"/>
        <scheme val="minor"/>
      </rPr>
      <t>Activities:</t>
    </r>
    <r>
      <rPr>
        <sz val="11"/>
        <color theme="1"/>
        <rFont val="Calibri"/>
        <family val="2"/>
        <scheme val="minor"/>
      </rPr>
      <t xml:space="preserve">  Financial incentives, compensations for expenses (training cost and salary) related to preparing new job places  for unemployed person who seeking a job over 6 months and disabilities;  </t>
    </r>
    <r>
      <rPr>
        <b/>
        <sz val="11"/>
        <color theme="1"/>
        <rFont val="Calibri"/>
        <family val="2"/>
        <scheme val="minor"/>
      </rPr>
      <t xml:space="preserve"> Financing:</t>
    </r>
    <r>
      <rPr>
        <sz val="11"/>
        <color theme="1"/>
        <rFont val="Calibri"/>
        <family val="2"/>
        <scheme val="minor"/>
      </rPr>
      <t xml:space="preserve"> Employment Promotion Fund (EPF)</t>
    </r>
  </si>
  <si>
    <r>
      <t xml:space="preserve">Loans to support development and/or improvement of SME (preferably improvement), from 1 up to 200 million MNT .   </t>
    </r>
    <r>
      <rPr>
        <b/>
        <sz val="11"/>
        <color theme="1"/>
        <rFont val="Calibri"/>
        <family val="2"/>
        <scheme val="minor"/>
      </rPr>
      <t xml:space="preserve">Qualifying conditions: </t>
    </r>
    <r>
      <rPr>
        <sz val="11"/>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1"/>
        <color theme="1"/>
        <rFont val="Calibri"/>
        <family val="2"/>
        <scheme val="minor"/>
      </rPr>
      <t>Funding:</t>
    </r>
    <r>
      <rPr>
        <sz val="11"/>
        <color theme="1"/>
        <rFont val="Calibri"/>
        <family val="2"/>
        <scheme val="minor"/>
      </rPr>
      <t xml:space="preserve"> 'SME fund (at aimag level, but open to soum projects)</t>
    </r>
  </si>
  <si>
    <r>
      <t xml:space="preserve">Loans from 2 up to 8 million MNT. 60 million MNT/year available in total for this soum, for 3 years. Loans for projects submitted by herders' association, cooperatives. Interest rate: 3%. Managed by soum governor, no intermediaries to deliver and recover the loan.  </t>
    </r>
    <r>
      <rPr>
        <b/>
        <sz val="11"/>
        <color theme="1"/>
        <rFont val="Calibri"/>
        <family val="2"/>
        <scheme val="minor"/>
      </rPr>
      <t xml:space="preserve">Funding: </t>
    </r>
    <r>
      <rPr>
        <sz val="11"/>
        <color theme="1"/>
        <rFont val="Calibri"/>
        <family val="2"/>
        <scheme val="minor"/>
      </rPr>
      <t>'Soum Development Fund</t>
    </r>
  </si>
  <si>
    <r>
      <rPr>
        <b/>
        <sz val="11"/>
        <color theme="1"/>
        <rFont val="Calibri"/>
        <family val="2"/>
        <scheme val="minor"/>
      </rPr>
      <t xml:space="preserve"> Target group: </t>
    </r>
    <r>
      <rPr>
        <sz val="11"/>
        <color theme="1"/>
        <rFont val="Calibri"/>
        <family val="2"/>
        <scheme val="minor"/>
      </rPr>
      <t xml:space="preserve"> Disabled person; Victims of violence; citizens released from a prison; Alcohol and drug addicted citizen;  citizens with incurable disease; Homeless and wandering household and citizen;  migrated citizen or citizen-member of poor  household; Single mother /or father/.</t>
    </r>
    <r>
      <rPr>
        <b/>
        <sz val="11"/>
        <color theme="1"/>
        <rFont val="Calibri"/>
        <family val="2"/>
        <scheme val="minor"/>
      </rPr>
      <t xml:space="preserve">
 Services:</t>
    </r>
    <r>
      <rPr>
        <sz val="11"/>
        <color theme="1"/>
        <rFont val="Calibri"/>
        <family val="2"/>
        <scheme val="minor"/>
      </rPr>
      <t xml:space="preserve">  Support to homeless citizen and her/his family member in socializing, civil registration, and accommodating in a temporary shelter; Socialize citizen and household requiring social welfare assistance, to help in forming of a community group, implementing income generation project and provide life skills training ;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</si>
  <si>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t>
    </r>
    <r>
      <rPr>
        <sz val="11"/>
        <color theme="1"/>
        <rFont val="Calibri"/>
        <family val="2"/>
        <scheme val="minor"/>
      </rPr>
      <t xml:space="preserve"> Single disabled citizen incapable to live independently, with no child  to support, and requiring professional service and special conditions;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</si>
  <si>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t xml:space="preserve">
</t>
    </r>
    <r>
      <rPr>
        <b/>
        <sz val="11"/>
        <color theme="1"/>
        <rFont val="Calibri"/>
        <family val="2"/>
        <scheme val="minor"/>
      </rPr>
      <t xml:space="preserve">Target group: </t>
    </r>
    <r>
      <rPr>
        <sz val="11"/>
        <color theme="1"/>
        <rFont val="Calibri"/>
        <family val="2"/>
        <scheme val="minor"/>
      </rPr>
      <t xml:space="preserve">A member of poor household as requiring necessary food supply ; Homelessness .
</t>
    </r>
    <r>
      <rPr>
        <b/>
        <sz val="11"/>
        <color theme="1"/>
        <rFont val="Calibri"/>
        <family val="2"/>
        <scheme val="minor"/>
      </rPr>
      <t xml:space="preserve">Service deliverable: </t>
    </r>
    <r>
      <rPr>
        <sz val="11"/>
        <color theme="1"/>
        <rFont val="Calibri"/>
        <family val="2"/>
        <scheme val="minor"/>
      </rPr>
      <t xml:space="preserve">Provision of food products or provision of vouchers/food stamp eligible to purchase food products; and Provision of hot meal or tea.   aduld-10,000 MNT , children-5,000 MNT for every month
The food  amount  approved by the MPDSP and MOF
</t>
    </r>
  </si>
  <si>
    <r>
      <t xml:space="preserve">Preparing youth for employment. Training programme prepared with the support of </t>
    </r>
    <r>
      <rPr>
        <b/>
        <sz val="11"/>
        <color theme="1"/>
        <rFont val="Calibri"/>
        <family val="2"/>
        <scheme val="minor"/>
      </rPr>
      <t>IPEC.</t>
    </r>
  </si>
  <si>
    <r>
      <rPr>
        <b/>
        <sz val="11"/>
        <color theme="1"/>
        <rFont val="Calibri"/>
        <family val="2"/>
        <scheme val="minor"/>
      </rPr>
      <t>Scope</t>
    </r>
    <r>
      <rPr>
        <sz val="11"/>
        <color theme="1"/>
        <rFont val="Calibri"/>
        <family val="2"/>
        <scheme val="minor"/>
      </rPr>
      <t xml:space="preserve">: art. 4(2). </t>
    </r>
    <r>
      <rPr>
        <b/>
        <sz val="11"/>
        <color theme="1"/>
        <rFont val="Calibri"/>
        <family val="2"/>
        <scheme val="minor"/>
      </rPr>
      <t>Contribution:</t>
    </r>
    <r>
      <rPr>
        <sz val="11"/>
        <color theme="1"/>
        <rFont val="Calibri"/>
        <family val="2"/>
        <scheme val="minor"/>
      </rPr>
      <t xml:space="preserve"> Employer 7% and Employee 7% of pay-roll salary for Pension fund.</t>
    </r>
    <r>
      <rPr>
        <b/>
        <sz val="11"/>
        <color theme="1"/>
        <rFont val="Calibri"/>
        <family val="2"/>
        <scheme val="minor"/>
      </rPr>
      <t xml:space="preserve">  Benefits:</t>
    </r>
    <r>
      <rPr>
        <sz val="11"/>
        <color theme="1"/>
        <rFont val="Calibri"/>
        <family val="2"/>
        <scheme val="minor"/>
      </rPr>
      <t xml:space="preserve">  45% of the monthly average wage  and increased by  1.5% of wages for each year additional to 20 years. After 10 years of contributions: 145,200 MNT/month; 20 years: 180,300 MNT/month if contributed at the mini wage level.</t>
    </r>
    <r>
      <rPr>
        <b/>
        <sz val="11"/>
        <color theme="1"/>
        <rFont val="Calibri"/>
        <family val="2"/>
        <scheme val="minor"/>
      </rPr>
      <t xml:space="preserve"> 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 Retirement age:</t>
    </r>
    <r>
      <rPr>
        <sz val="11"/>
        <color theme="1"/>
        <rFont val="Calibri"/>
        <family val="2"/>
        <scheme val="minor"/>
      </rPr>
      <t xml:space="preserve"> 55 for women (if they wish so) and 50 for women  raised 4 and more born or adopted children under 3 years old until the age of 6;  and 60 for men /regular labor condition/. Both men and women also applicable to early retirement /from 45 to 55 years old/  depending on their labor conditions. </t>
    </r>
    <r>
      <rPr>
        <b/>
        <sz val="11"/>
        <color theme="1"/>
        <rFont val="Calibri"/>
        <family val="2"/>
        <scheme val="minor"/>
      </rPr>
      <t>Financing:</t>
    </r>
    <r>
      <rPr>
        <sz val="11"/>
        <color theme="1"/>
        <rFont val="Calibri"/>
        <family val="2"/>
        <scheme val="minor"/>
      </rPr>
      <t xml:space="preserve"> SI Pension Fund</t>
    </r>
  </si>
  <si>
    <r>
      <rPr>
        <b/>
        <sz val="11"/>
        <color theme="1"/>
        <rFont val="Calibri"/>
        <family val="2"/>
        <scheme val="minor"/>
      </rPr>
      <t>Scope:</t>
    </r>
    <r>
      <rPr>
        <sz val="11"/>
        <color theme="1"/>
        <rFont val="Calibri"/>
        <family val="2"/>
        <scheme val="minor"/>
      </rPr>
      <t xml:space="preserve"> art. 4(3).</t>
    </r>
    <r>
      <rPr>
        <b/>
        <sz val="11"/>
        <color theme="1"/>
        <rFont val="Calibri"/>
        <family val="2"/>
        <scheme val="minor"/>
      </rPr>
      <t xml:space="preserve"> Contribution: 7</t>
    </r>
    <r>
      <rPr>
        <sz val="11"/>
        <color theme="1"/>
        <rFont val="Calibri"/>
        <family val="2"/>
        <scheme val="minor"/>
      </rPr>
      <t xml:space="preserve">% of reference salary (between minimum wage and 10 times mini wage) for Pension fund.  </t>
    </r>
    <r>
      <rPr>
        <b/>
        <sz val="11"/>
        <color theme="1"/>
        <rFont val="Calibri"/>
        <family val="2"/>
        <scheme val="minor"/>
      </rPr>
      <t xml:space="preserve">Benefits: </t>
    </r>
    <r>
      <rPr>
        <sz val="11"/>
        <color theme="1"/>
        <rFont val="Calibri"/>
        <family val="2"/>
        <scheme val="minor"/>
      </rPr>
      <t xml:space="preserve">Replacement rate: 45%. After 10 years of contributions: 145,200 MNT/month; 20 years: 180,300 MNT/month if contributed at the mini wage level. </t>
    </r>
    <r>
      <rPr>
        <b/>
        <sz val="11"/>
        <color theme="1"/>
        <rFont val="Calibri"/>
        <family val="2"/>
        <scheme val="minor"/>
      </rPr>
      <t>Qualifying conditions:</t>
    </r>
    <r>
      <rPr>
        <sz val="11"/>
        <color theme="1"/>
        <rFont val="Calibri"/>
        <family val="2"/>
        <scheme val="minor"/>
      </rPr>
      <t xml:space="preserve"> regular: not less than 20 years of contribution;  minimum: at least 10 years of contribution.  </t>
    </r>
    <r>
      <rPr>
        <b/>
        <sz val="11"/>
        <color theme="1"/>
        <rFont val="Calibri"/>
        <family val="2"/>
        <scheme val="minor"/>
      </rPr>
      <t xml:space="preserve">Retirement age: </t>
    </r>
    <r>
      <rPr>
        <sz val="11"/>
        <color theme="1"/>
        <rFont val="Calibri"/>
        <family val="2"/>
        <scheme val="minor"/>
      </rPr>
      <t xml:space="preserve">same above   </t>
    </r>
    <r>
      <rPr>
        <b/>
        <sz val="11"/>
        <color theme="1"/>
        <rFont val="Calibri"/>
        <family val="2"/>
        <scheme val="minor"/>
      </rPr>
      <t>Financing</t>
    </r>
    <r>
      <rPr>
        <sz val="11"/>
        <color theme="1"/>
        <rFont val="Calibri"/>
        <family val="2"/>
        <scheme val="minor"/>
      </rPr>
      <t xml:space="preserve">: SI Pension Fund.  </t>
    </r>
  </si>
  <si>
    <r>
      <t xml:space="preserve">Herders hardly visit once a month the soum center. </t>
    </r>
    <r>
      <rPr>
        <b/>
        <sz val="11"/>
        <color theme="1"/>
        <rFont val="Calibri"/>
        <family val="2"/>
        <scheme val="minor"/>
      </rPr>
      <t>Contributions should be allowed twice a year</t>
    </r>
    <r>
      <rPr>
        <sz val="11"/>
        <color theme="1"/>
        <rFont val="Calibri"/>
        <family val="2"/>
        <scheme val="minor"/>
      </rPr>
      <t xml:space="preserve"> (spring and fall) with 6 months payment in advance. Or some IT system connecting cellphone providers and banks should be put in place. Contribution should be </t>
    </r>
    <r>
      <rPr>
        <b/>
        <sz val="11"/>
        <color theme="1"/>
        <rFont val="Calibri"/>
        <family val="2"/>
        <scheme val="minor"/>
      </rPr>
      <t>subsidized by government</t>
    </r>
    <r>
      <rPr>
        <sz val="11"/>
        <color theme="1"/>
        <rFont val="Calibri"/>
        <family val="2"/>
        <scheme val="minor"/>
      </rPr>
      <t xml:space="preserve"> (under the HDF) for art.4(3). Extension of a minimum pension to all (SW pension) should be explored at part of a national SPF. In complement, more </t>
    </r>
    <r>
      <rPr>
        <b/>
        <sz val="11"/>
        <color theme="1"/>
        <rFont val="Calibri"/>
        <family val="2"/>
        <scheme val="minor"/>
      </rPr>
      <t>awareness raising</t>
    </r>
    <r>
      <rPr>
        <sz val="11"/>
        <color theme="1"/>
        <rFont val="Calibri"/>
        <family val="2"/>
        <scheme val="minor"/>
      </rPr>
      <t xml:space="preserve"> campaign to increase SI coverage among young people. Registration at the SI or SW office of the aimag center. Need to </t>
    </r>
    <r>
      <rPr>
        <b/>
        <sz val="11"/>
        <color theme="1"/>
        <rFont val="Calibri"/>
        <family val="2"/>
        <scheme val="minor"/>
      </rPr>
      <t xml:space="preserve">streamline the process and introduce e-files, </t>
    </r>
    <r>
      <rPr>
        <sz val="11"/>
        <color theme="1"/>
        <rFont val="Calibri"/>
        <family val="2"/>
        <scheme val="minor"/>
      </rPr>
      <t xml:space="preserve">rather than traveling physically to aimag center. </t>
    </r>
  </si>
  <si>
    <r>
      <rPr>
        <b/>
        <sz val="11"/>
        <color theme="1"/>
        <rFont val="Calibri"/>
        <family val="2"/>
        <scheme val="minor"/>
      </rPr>
      <t xml:space="preserve">Scope: </t>
    </r>
    <r>
      <rPr>
        <sz val="11"/>
        <color theme="1"/>
        <rFont val="Calibri"/>
        <family val="2"/>
        <scheme val="minor"/>
      </rPr>
      <t>All contract employees born after January 1, 1960.    Years of service: 15 years of service and contributions</t>
    </r>
    <r>
      <rPr>
        <b/>
        <sz val="11"/>
        <color theme="1"/>
        <rFont val="Calibri"/>
        <family val="2"/>
        <scheme val="minor"/>
      </rPr>
      <t xml:space="preserve"> Retirement age: </t>
    </r>
    <r>
      <rPr>
        <sz val="11"/>
        <color theme="1"/>
        <rFont val="Calibri"/>
        <family val="2"/>
        <scheme val="minor"/>
      </rPr>
      <t xml:space="preserve">Same as DB Old age scheme </t>
    </r>
    <r>
      <rPr>
        <b/>
        <sz val="11"/>
        <color theme="1"/>
        <rFont val="Calibri"/>
        <family val="2"/>
        <scheme val="minor"/>
      </rPr>
      <t>Replacement rate:</t>
    </r>
    <r>
      <rPr>
        <sz val="11"/>
        <color theme="1"/>
        <rFont val="Calibri"/>
        <family val="2"/>
        <scheme val="minor"/>
      </rPr>
      <t xml:space="preserve"> Based on notional account balance for 15% contribution rate for years of contributions, accrued notional returns for each year (average growth in the last three years’ average wages), and average life expectancy factor.      </t>
    </r>
    <r>
      <rPr>
        <b/>
        <sz val="11"/>
        <color theme="1"/>
        <rFont val="Calibri"/>
        <family val="2"/>
        <scheme val="minor"/>
      </rPr>
      <t xml:space="preserve"> Minimum standard:</t>
    </r>
    <r>
      <rPr>
        <sz val="11"/>
        <color theme="1"/>
        <rFont val="Calibri"/>
        <family val="2"/>
        <scheme val="minor"/>
      </rPr>
      <t xml:space="preserve"> 20% of the national average wage, plus an additional 0.5 percent of the average wage for each additional service year beyond the minimum of 15 years;    </t>
    </r>
  </si>
  <si>
    <r>
      <rPr>
        <b/>
        <sz val="11"/>
        <color theme="1"/>
        <rFont val="Calibri"/>
        <family val="2"/>
        <scheme val="minor"/>
      </rPr>
      <t>Active contributors (Post-1960 cohorts):</t>
    </r>
    <r>
      <rPr>
        <sz val="11"/>
        <color theme="1"/>
        <rFont val="Calibri"/>
        <family val="2"/>
        <scheme val="minor"/>
      </rPr>
      <t xml:space="preserve"> 101.3  thousand in 2012</t>
    </r>
  </si>
  <si>
    <r>
      <t>Scope: Art 4.1 :</t>
    </r>
    <r>
      <rPr>
        <sz val="11"/>
        <color theme="1"/>
        <rFont val="Calibri"/>
        <family val="2"/>
        <scheme val="minor"/>
      </rPr>
      <t xml:space="preserve"> cadet,</t>
    </r>
    <r>
      <rPr>
        <b/>
        <sz val="11"/>
        <color theme="1"/>
        <rFont val="Calibri"/>
        <family val="2"/>
        <scheme val="minor"/>
      </rPr>
      <t xml:space="preserve"> </t>
    </r>
    <r>
      <rPr>
        <sz val="11"/>
        <color theme="1"/>
        <rFont val="Calibri"/>
        <family val="2"/>
        <scheme val="minor"/>
      </rPr>
      <t xml:space="preserve">private, soldier, sergeant, first-sergeant, officer, commissary, general  of Armed forces, Defense, Police, Border Security, Correctional service, Intelligence, Emergency service and Criminalistics.    </t>
    </r>
    <r>
      <rPr>
        <b/>
        <sz val="11"/>
        <color theme="1"/>
        <rFont val="Calibri"/>
        <family val="2"/>
        <scheme val="minor"/>
      </rPr>
      <t xml:space="preserve">Contribution: </t>
    </r>
    <r>
      <rPr>
        <u val="single"/>
        <sz val="11"/>
        <color theme="1"/>
        <rFont val="Calibri"/>
        <family val="2"/>
        <scheme val="minor"/>
      </rPr>
      <t>none contributory.</t>
    </r>
    <r>
      <rPr>
        <sz val="11"/>
        <color theme="1"/>
        <rFont val="Calibri"/>
        <family val="2"/>
        <scheme val="minor"/>
      </rPr>
      <t xml:space="preserve">  </t>
    </r>
    <r>
      <rPr>
        <b/>
        <sz val="11"/>
        <color theme="1"/>
        <rFont val="Calibri"/>
        <family val="2"/>
        <scheme val="minor"/>
      </rPr>
      <t xml:space="preserve"> Retirement age:  </t>
    </r>
    <r>
      <rPr>
        <sz val="11"/>
        <color theme="1"/>
        <rFont val="Calibri"/>
        <family val="2"/>
        <scheme val="minor"/>
      </rPr>
      <t xml:space="preserve">not required </t>
    </r>
    <r>
      <rPr>
        <b/>
        <sz val="11"/>
        <color theme="1"/>
        <rFont val="Calibri"/>
        <family val="2"/>
        <scheme val="minor"/>
      </rPr>
      <t xml:space="preserve"> Replacement rate</t>
    </r>
    <r>
      <rPr>
        <sz val="11"/>
        <color theme="1"/>
        <rFont val="Calibri"/>
        <family val="2"/>
        <scheme val="minor"/>
      </rPr>
      <t xml:space="preserve">: 80% of the monthly average wage  and increased by  1.5% of wages for each year additional to 20-23 years. </t>
    </r>
    <r>
      <rPr>
        <b/>
        <sz val="11"/>
        <color theme="1"/>
        <rFont val="Calibri"/>
        <family val="2"/>
        <scheme val="minor"/>
      </rPr>
      <t xml:space="preserve"> Qualifying conditions: </t>
    </r>
    <r>
      <rPr>
        <sz val="11"/>
        <color theme="1"/>
        <rFont val="Calibri"/>
        <family val="2"/>
        <scheme val="minor"/>
      </rPr>
      <t xml:space="preserve">men-not less than 25 years of service, women- not less than 20 years of service, pilots of war craft-not less than 20 years of service. OR All should be at least 10 years of service.  </t>
    </r>
    <r>
      <rPr>
        <b/>
        <sz val="11"/>
        <color theme="1"/>
        <rFont val="Calibri"/>
        <family val="2"/>
        <scheme val="minor"/>
      </rPr>
      <t xml:space="preserve">Options:  </t>
    </r>
    <r>
      <rPr>
        <sz val="11"/>
        <color theme="1"/>
        <rFont val="Calibri"/>
        <family val="2"/>
        <scheme val="minor"/>
      </rPr>
      <t xml:space="preserve">if a personnel executed his service up to 10 years in army, if he wish so, he can shift to the SI scheme and his  military 10 years of service recovered by 16 civil years.     </t>
    </r>
    <r>
      <rPr>
        <b/>
        <sz val="11"/>
        <color theme="1"/>
        <rFont val="Calibri"/>
        <family val="2"/>
        <scheme val="minor"/>
      </rPr>
      <t xml:space="preserve">Financing:  </t>
    </r>
    <r>
      <rPr>
        <sz val="11"/>
        <color theme="1"/>
        <rFont val="Calibri"/>
        <family val="2"/>
        <scheme val="minor"/>
      </rPr>
      <t>State Budget but delivered through SI facilities</t>
    </r>
  </si>
  <si>
    <r>
      <rPr>
        <b/>
        <sz val="11"/>
        <color theme="1"/>
        <rFont val="Calibri"/>
        <family val="2"/>
        <scheme val="minor"/>
      </rPr>
      <t>Coverage</t>
    </r>
    <r>
      <rPr>
        <sz val="11"/>
        <color theme="1"/>
        <rFont val="Calibri"/>
        <family val="2"/>
        <scheme val="minor"/>
      </rPr>
      <t xml:space="preserve"> 100%.  </t>
    </r>
    <r>
      <rPr>
        <b/>
        <sz val="11"/>
        <color theme="1"/>
        <rFont val="Calibri"/>
        <family val="2"/>
        <scheme val="minor"/>
      </rPr>
      <t>Number of Pensioners:</t>
    </r>
    <r>
      <rPr>
        <sz val="11"/>
        <color theme="1"/>
        <rFont val="Calibri"/>
        <family val="2"/>
        <scheme val="minor"/>
      </rPr>
      <t xml:space="preserve"> 14.9 thous.person for 61.7 bln MNT in 2012</t>
    </r>
  </si>
  <si>
    <r>
      <rPr>
        <b/>
        <sz val="11"/>
        <color theme="1"/>
        <rFont val="Calibri"/>
        <family val="2"/>
        <scheme val="minor"/>
      </rPr>
      <t>Qualifying conditions:</t>
    </r>
    <r>
      <rPr>
        <sz val="11"/>
        <color theme="1"/>
        <rFont val="Calibri"/>
        <family val="2"/>
        <scheme val="minor"/>
      </rPr>
      <t xml:space="preserve"> have reached men 60 (women 55) years old, have never worked, or have less than 10 years of contribution to the voluntary SI scheme. </t>
    </r>
    <r>
      <rPr>
        <b/>
        <sz val="11"/>
        <color theme="1"/>
        <rFont val="Calibri"/>
        <family val="2"/>
        <scheme val="minor"/>
      </rPr>
      <t>Benefits:</t>
    </r>
    <r>
      <rPr>
        <sz val="11"/>
        <color theme="1"/>
        <rFont val="Calibri"/>
        <family val="2"/>
        <scheme val="minor"/>
      </rPr>
      <t xml:space="preserve"> 103,600 MNT per month.</t>
    </r>
  </si>
  <si>
    <r>
      <rPr>
        <b/>
        <sz val="11"/>
        <color theme="1"/>
        <rFont val="Calibri"/>
        <family val="2"/>
        <scheme val="minor"/>
      </rPr>
      <t>Qualifying conditions:</t>
    </r>
    <r>
      <rPr>
        <sz val="11"/>
        <color theme="1"/>
        <rFont val="Calibri"/>
        <family val="2"/>
        <scheme val="minor"/>
      </rPr>
      <t xml:space="preserve"> A citizen taking care of elder or disabled person under medical control, requiring permanent care, and such;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</si>
  <si>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A citizen taking care of single elder or disabled person in their family, who has no children or relatives to take care of him\her; Benefits: 48,000 MNT per month.  Plus training on caretaking and nursing skills </t>
    </r>
  </si>
  <si>
    <r>
      <rPr>
        <b/>
        <sz val="11"/>
        <color theme="1"/>
        <rFont val="Calibri"/>
        <family val="2"/>
        <scheme val="minor"/>
      </rPr>
      <t xml:space="preserve">Qualifying conditions: </t>
    </r>
    <r>
      <rPr>
        <sz val="11"/>
        <color theme="1"/>
        <rFont val="Calibri"/>
        <family val="2"/>
        <scheme val="minor"/>
      </rPr>
      <t xml:space="preserve"> Mothers, who was honored 1st and 2nd rank  State medal of “Mother’s Glory”;  </t>
    </r>
    <r>
      <rPr>
        <b/>
        <sz val="11"/>
        <color theme="1"/>
        <rFont val="Calibri"/>
        <family val="2"/>
        <scheme val="minor"/>
      </rPr>
      <t>Benefits:</t>
    </r>
    <r>
      <rPr>
        <sz val="11"/>
        <color theme="1"/>
        <rFont val="Calibri"/>
        <family val="2"/>
        <scheme val="minor"/>
      </rPr>
      <t xml:space="preserve">  1st rank 200,000 MNT and 2nd rank 100,000 MNT  once in a year</t>
    </r>
  </si>
  <si>
    <r>
      <rPr>
        <b/>
        <sz val="11"/>
        <color theme="1"/>
        <rFont val="Calibri"/>
        <family val="2"/>
        <scheme val="minor"/>
      </rPr>
      <t xml:space="preserve">Qualifying conditions:  </t>
    </r>
    <r>
      <rPr>
        <sz val="11"/>
        <color theme="1"/>
        <rFont val="Calibri"/>
        <family val="2"/>
        <scheme val="minor"/>
      </rPr>
      <t xml:space="preserve">Senior citizen aged over 55-60; </t>
    </r>
    <r>
      <rPr>
        <b/>
        <sz val="11"/>
        <color theme="1"/>
        <rFont val="Calibri"/>
        <family val="2"/>
        <scheme val="minor"/>
      </rPr>
      <t>Benefits:</t>
    </r>
    <r>
      <rPr>
        <sz val="11"/>
        <color theme="1"/>
        <rFont val="Calibri"/>
        <family val="2"/>
        <scheme val="minor"/>
      </rPr>
      <t xml:space="preserve">  11 types of allowances, reimbursements and assistance services. See detailed info in the next worksheet of "SW"</t>
    </r>
  </si>
  <si>
    <r>
      <rPr>
        <b/>
        <sz val="11"/>
        <color theme="1"/>
        <rFont val="Calibri"/>
        <family val="2"/>
        <scheme val="minor"/>
      </rPr>
      <t xml:space="preserve"> Target group: </t>
    </r>
    <r>
      <rPr>
        <sz val="11"/>
        <color theme="1"/>
        <rFont val="Calibri"/>
        <family val="2"/>
        <scheme val="minor"/>
      </rPr>
      <t>Elderly</t>
    </r>
    <r>
      <rPr>
        <b/>
        <sz val="11"/>
        <color theme="1"/>
        <rFont val="Calibri"/>
        <family val="2"/>
        <scheme val="minor"/>
      </rPr>
      <t xml:space="preserve">   Services:</t>
    </r>
    <r>
      <rPr>
        <sz val="11"/>
        <color theme="1"/>
        <rFont val="Calibri"/>
        <family val="2"/>
        <scheme val="minor"/>
      </rPr>
      <t xml:space="preserve">  Counseling; Rehabilitation; Temporary accommodation and care; Day care service; Home based care and service; </t>
    </r>
    <r>
      <rPr>
        <b/>
        <sz val="11"/>
        <color theme="1"/>
        <rFont val="Calibri"/>
        <family val="2"/>
        <scheme val="minor"/>
      </rPr>
      <t xml:space="preserve"> Financing:</t>
    </r>
    <r>
      <rPr>
        <sz val="11"/>
        <color theme="1"/>
        <rFont val="Calibri"/>
        <family val="2"/>
        <scheme val="minor"/>
      </rPr>
      <t xml:space="preserve"> Since 2013 Local Government budget
</t>
    </r>
    <r>
      <rPr>
        <b/>
        <sz val="11"/>
        <color theme="1"/>
        <rFont val="Calibri"/>
        <family val="2"/>
        <scheme val="minor"/>
      </rPr>
      <t>Funding process:</t>
    </r>
    <r>
      <rPr>
        <sz val="11"/>
        <color theme="1"/>
        <rFont val="Calibri"/>
        <family val="2"/>
        <scheme val="minor"/>
      </rPr>
      <t xml:space="preserve">  Service cots are  estimated by Social welfare unit of aimag, district and capital city on the basis of proposal issued by Livelihood Support Council of respective soum and khoroo and be submitted to the Local Governor Office. 
</t>
    </r>
  </si>
  <si>
    <r>
      <rPr>
        <b/>
        <sz val="11"/>
        <color theme="1"/>
        <rFont val="Calibri"/>
        <family val="2"/>
        <scheme val="minor"/>
      </rPr>
      <t xml:space="preserve"> Scope: S</t>
    </r>
    <r>
      <rPr>
        <sz val="11"/>
        <color theme="1"/>
        <rFont val="Calibri"/>
        <family val="2"/>
        <scheme val="minor"/>
      </rPr>
      <t xml:space="preserve">ingle elderly persons, identified as incapable living independently, with no child to support, or with a child who became incapable of care taking due to disability or old age, an elder who are not able to benefit from Community based welfare services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an elder to the  care service. </t>
    </r>
  </si>
  <si>
    <r>
      <rPr>
        <b/>
        <sz val="11"/>
        <color theme="1"/>
        <rFont val="Calibri"/>
        <family val="2"/>
        <scheme val="minor"/>
      </rPr>
      <t>Primary level -Paid by Government :</t>
    </r>
    <r>
      <rPr>
        <sz val="11"/>
        <color theme="1"/>
        <rFont val="Calibri"/>
        <family val="2"/>
        <scheme val="minor"/>
      </rPr>
      <t xml:space="preserve">  a/  1588 bagh feldsher (rural); b/ 271 Soum hospitals  and 39 inter-soum hospitals (15-30 beds/rural); and c/ 221 Family health centers (urban, private practices); </t>
    </r>
    <r>
      <rPr>
        <b/>
        <sz val="11"/>
        <color theme="1"/>
        <rFont val="Calibri"/>
        <family val="2"/>
        <scheme val="minor"/>
      </rPr>
      <t xml:space="preserve">Secondary level-10% co-payment system: </t>
    </r>
    <r>
      <rPr>
        <sz val="11"/>
        <color theme="1"/>
        <rFont val="Calibri"/>
        <family val="2"/>
        <scheme val="minor"/>
      </rPr>
      <t xml:space="preserve">12 district hospitals (200-300 beds) and 17 aimag hospitals (100-500 beds) and 3 maternity home: </t>
    </r>
    <r>
      <rPr>
        <b/>
        <sz val="11"/>
        <color theme="1"/>
        <rFont val="Calibri"/>
        <family val="2"/>
        <scheme val="minor"/>
      </rPr>
      <t xml:space="preserve">Tertiary level-15% co-payment system: </t>
    </r>
    <r>
      <rPr>
        <sz val="11"/>
        <color theme="1"/>
        <rFont val="Calibri"/>
        <family val="2"/>
        <scheme val="minor"/>
      </rPr>
      <t xml:space="preserve">4 regional diagnostic and treatment centers (at aimags),  3 Central Hospitals, 11 specialized hospitals; and 1030 </t>
    </r>
    <r>
      <rPr>
        <b/>
        <sz val="11"/>
        <color theme="1"/>
        <rFont val="Calibri"/>
        <family val="2"/>
        <scheme val="minor"/>
      </rPr>
      <t>Private hospitals-pay-as-services</t>
    </r>
    <r>
      <rPr>
        <sz val="11"/>
        <color theme="1"/>
        <rFont val="Calibri"/>
        <family val="2"/>
        <scheme val="minor"/>
      </rPr>
      <t xml:space="preserve"> </t>
    </r>
    <r>
      <rPr>
        <b/>
        <sz val="11"/>
        <color theme="1"/>
        <rFont val="Calibri"/>
        <family val="2"/>
        <scheme val="minor"/>
      </rPr>
      <t xml:space="preserve"> </t>
    </r>
  </si>
  <si>
    <t xml:space="preserve">718.0 thous. person   received in-patient service  of which 362.0 thousand  paid from HI Fund for 67.0 bln MNT.       Totally  3% of GDP spending for  Health sector </t>
  </si>
  <si>
    <t xml:space="preserve"> 35% of all registered infectious diseases, indicating a high risk of HIV/AIDS. Although HIV/AIDS prevalence is low, the country is at
high risk of an epidemic due to its relatively young population, the steady increase in cases of STI in recent years, increased population migration, and growing HIV/AIDS epidemics in neighboring countries. The first HIV infection was reported in 1992, and by 2012, 101 HIV/AIDS cases had been reported. </t>
  </si>
  <si>
    <r>
      <t>Law on Human Development Fund, art.17.1.5; Government Resolution</t>
    </r>
    <r>
      <rPr>
        <sz val="11"/>
        <color theme="1"/>
        <rFont val="Calibri"/>
        <family val="2"/>
        <scheme val="minor"/>
      </rPr>
      <t xml:space="preserve"> # 49, 2012 and Government Resolution #70/2012</t>
    </r>
  </si>
  <si>
    <t>Law on Social Security of People with Disability,  Article 5.1.2 and 5.1.4                      (Allowances and Assistance)  Government Resolution #153/2012</t>
  </si>
  <si>
    <r>
      <rPr>
        <b/>
        <sz val="11"/>
        <color theme="1"/>
        <rFont val="Calibri"/>
        <family val="2"/>
        <scheme val="minor"/>
      </rPr>
      <t xml:space="preserve">Qualifying conditions: </t>
    </r>
    <r>
      <rPr>
        <sz val="11"/>
        <color theme="1"/>
        <rFont val="Calibri"/>
        <family val="2"/>
        <scheme val="minor"/>
      </rPr>
      <t xml:space="preserve"> Reimbursement of children with disability aged up to 18, who is not entitled to receive allowance regarding rehabilitation and prosthetic correction due to industrial accident and occupational diseases from the SI Fund,   </t>
    </r>
    <r>
      <rPr>
        <b/>
        <sz val="11"/>
        <color theme="1"/>
        <rFont val="Calibri"/>
        <family val="2"/>
        <scheme val="minor"/>
      </rPr>
      <t xml:space="preserve"> Benefits: for </t>
    </r>
    <r>
      <rPr>
        <sz val="11"/>
        <color theme="1"/>
        <rFont val="Calibri"/>
        <family val="2"/>
        <scheme val="minor"/>
      </rPr>
      <t>100% cost of purchased or made special care instruments like orthopedic tools, wheelchairs and other equipment made in the country</t>
    </r>
    <r>
      <rPr>
        <b/>
        <sz val="11"/>
        <color theme="1"/>
        <rFont val="Calibri"/>
        <family val="2"/>
        <scheme val="minor"/>
      </rPr>
      <t>,</t>
    </r>
    <r>
      <rPr>
        <sz val="11"/>
        <color theme="1"/>
        <rFont val="Calibri"/>
        <family val="2"/>
        <scheme val="minor"/>
      </rPr>
      <t xml:space="preserve"> once in a three years ;</t>
    </r>
    <r>
      <rPr>
        <b/>
        <sz val="11"/>
        <color theme="1"/>
        <rFont val="Calibri"/>
        <family val="2"/>
        <scheme val="minor"/>
      </rPr>
      <t xml:space="preserve"> </t>
    </r>
  </si>
  <si>
    <r>
      <rPr>
        <b/>
        <sz val="11"/>
        <color theme="1"/>
        <rFont val="Calibri"/>
        <family val="2"/>
        <scheme val="minor"/>
      </rPr>
      <t xml:space="preserve"> Target group: </t>
    </r>
    <r>
      <rPr>
        <sz val="11"/>
        <color theme="1"/>
        <rFont val="Calibri"/>
        <family val="2"/>
        <scheme val="minor"/>
      </rPr>
      <t xml:space="preserve"> school drop-off children,   </t>
    </r>
    <r>
      <rPr>
        <b/>
        <sz val="11"/>
        <color theme="1"/>
        <rFont val="Calibri"/>
        <family val="2"/>
        <scheme val="minor"/>
      </rPr>
      <t xml:space="preserve">Benefits:  </t>
    </r>
    <r>
      <rPr>
        <sz val="11"/>
        <color theme="1"/>
        <rFont val="Calibri"/>
        <family val="2"/>
        <scheme val="minor"/>
      </rPr>
      <t xml:space="preserve">Restore Education Program-free of charge.  2.3 thousand children dropped out school in 2012 (drop-out rate is 0.5 )     </t>
    </r>
  </si>
  <si>
    <t>Law on Redemption of Service years and Pension Insurance contribution, 2012;  Ministerial Order #A57/2012</t>
  </si>
  <si>
    <t>115.0 thous.persons submitted their application,  end of June 2013</t>
  </si>
  <si>
    <r>
      <rPr>
        <b/>
        <sz val="11"/>
        <color theme="1"/>
        <rFont val="Calibri"/>
        <family val="2"/>
        <scheme val="minor"/>
      </rPr>
      <t xml:space="preserve">New law submitted  to the Parliament:  </t>
    </r>
    <r>
      <rPr>
        <sz val="11"/>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</si>
  <si>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Target group: </t>
    </r>
    <r>
      <rPr>
        <sz val="11"/>
        <color theme="1"/>
        <rFont val="Calibri"/>
        <family val="2"/>
        <scheme val="minor"/>
      </rPr>
      <t xml:space="preserve"> all targeted groups of employment active age and elderly.   </t>
    </r>
    <r>
      <rPr>
        <b/>
        <sz val="11"/>
        <color theme="1"/>
        <rFont val="Calibri"/>
        <family val="2"/>
        <scheme val="minor"/>
      </rPr>
      <t xml:space="preserve"> Activities:  </t>
    </r>
    <r>
      <rPr>
        <sz val="11"/>
        <color theme="1"/>
        <rFont val="Calibri"/>
        <family val="2"/>
        <scheme val="minor"/>
      </rPr>
      <t xml:space="preserve">training and retraining for vocational orientation, </t>
    </r>
    <r>
      <rPr>
        <b/>
        <sz val="11"/>
        <color theme="1"/>
        <rFont val="Calibri"/>
        <family val="2"/>
        <scheme val="minor"/>
      </rPr>
      <t>Financing</t>
    </r>
    <r>
      <rPr>
        <sz val="11"/>
        <color theme="1"/>
        <rFont val="Calibri"/>
        <family val="2"/>
        <scheme val="minor"/>
      </rPr>
      <t xml:space="preserve">: Employment Promotion Fund (EPF) and Vocational Training Fund.  </t>
    </r>
    <r>
      <rPr>
        <b/>
        <sz val="11"/>
        <color theme="1"/>
        <rFont val="Calibri"/>
        <family val="2"/>
        <scheme val="minor"/>
      </rPr>
      <t xml:space="preserve">Process: </t>
    </r>
    <r>
      <rPr>
        <sz val="11"/>
        <color theme="1"/>
        <rFont val="Calibri"/>
        <family val="2"/>
        <scheme val="minor"/>
      </rPr>
      <t xml:space="preserve">Fund to develop VT curricula on job-seekers' demand. Needs to form a group of minimum participants. Ex: electricity, kindergarten care givers, bus ticket salers. 40% of participants are trained based on employers' request; 60% on personal interest. </t>
    </r>
  </si>
  <si>
    <t xml:space="preserve">All ALMPs programmes should include registration to the voluntary SI as a requirement. Loans should be included in integrated package with counseling (to run business abut also alternative employment opportunities) and training. Focus should be given on enhancing counseling and training services rather than offering more loan programmes. Careful assessment of the loan programmes impact is needed, to ensure that it does not put additional burden on herders' households. Public work programmes (road, school, hospital construction) are given to foreign companies through a bidding process. Although a rule implies that a certain percentage of the workers should be local, with the reason that local workers are not skilled and not reliable, foreign companies bring their own workers (mainly Chinese companies). </t>
  </si>
  <si>
    <r>
      <t xml:space="preserve">Qualifying conditions:  </t>
    </r>
    <r>
      <rPr>
        <sz val="11"/>
        <color theme="1"/>
        <rFont val="Calibri"/>
        <family val="2"/>
        <scheme val="minor"/>
      </rPr>
      <t>Persons having difficulties find a job, unemployed person</t>
    </r>
    <r>
      <rPr>
        <b/>
        <sz val="11"/>
        <color theme="1"/>
        <rFont val="Calibri"/>
        <family val="2"/>
        <scheme val="minor"/>
      </rPr>
      <t xml:space="preserve"> Activities: </t>
    </r>
    <r>
      <rPr>
        <sz val="11"/>
        <color theme="1"/>
        <rFont val="Calibri"/>
        <family val="2"/>
        <scheme val="minor"/>
      </rPr>
      <t xml:space="preserve"> Job place inventory and input data service  and provide Job mediation payment to sixty private Labour market centers, R</t>
    </r>
    <r>
      <rPr>
        <b/>
        <sz val="11"/>
        <color theme="1"/>
        <rFont val="Calibri"/>
        <family val="2"/>
        <scheme val="minor"/>
      </rPr>
      <t xml:space="preserve">ecording cost: </t>
    </r>
    <r>
      <rPr>
        <sz val="11"/>
        <color theme="1"/>
        <rFont val="Calibri"/>
        <family val="2"/>
        <scheme val="minor"/>
      </rPr>
      <t xml:space="preserve">20,000-150,000 MNT per person </t>
    </r>
    <r>
      <rPr>
        <b/>
        <sz val="11"/>
        <color theme="1"/>
        <rFont val="Calibri"/>
        <family val="2"/>
        <scheme val="minor"/>
      </rPr>
      <t xml:space="preserve">Financing: </t>
    </r>
    <r>
      <rPr>
        <sz val="11"/>
        <color theme="1"/>
        <rFont val="Calibri"/>
        <family val="2"/>
        <scheme val="minor"/>
      </rPr>
      <t>Employment Promotion Fund</t>
    </r>
  </si>
  <si>
    <t>80.0 thousand records in a year and  15.0 thousand people getting  job mediation service</t>
  </si>
  <si>
    <r>
      <t xml:space="preserve">Qualifying conditions:  </t>
    </r>
    <r>
      <rPr>
        <sz val="11"/>
        <color theme="1"/>
        <rFont val="Calibri"/>
        <family val="2"/>
        <scheme val="minor"/>
      </rPr>
      <t xml:space="preserve">Persons having difficulties find a job (i.e. disabilities), persons who dropped off school and children reached to Labour age as well as citizens released from prison or foster care.   </t>
    </r>
    <r>
      <rPr>
        <b/>
        <sz val="11"/>
        <color theme="1"/>
        <rFont val="Calibri"/>
        <family val="2"/>
        <scheme val="minor"/>
      </rPr>
      <t xml:space="preserve"> Activities:  </t>
    </r>
    <r>
      <rPr>
        <sz val="11"/>
        <color theme="1"/>
        <rFont val="Calibri"/>
        <family val="2"/>
        <scheme val="minor"/>
      </rPr>
      <t xml:space="preserve">training for vocational orientation,  counseling job mediation  and financial supports.  </t>
    </r>
    <r>
      <rPr>
        <b/>
        <sz val="11"/>
        <color theme="1"/>
        <rFont val="Calibri"/>
        <family val="2"/>
        <scheme val="minor"/>
      </rPr>
      <t>Financing</t>
    </r>
    <r>
      <rPr>
        <sz val="11"/>
        <color theme="1"/>
        <rFont val="Calibri"/>
        <family val="2"/>
        <scheme val="minor"/>
      </rPr>
      <t>: Employment Promotion Fund (EPF)</t>
    </r>
  </si>
  <si>
    <r>
      <t xml:space="preserve">Qualifying conditions:  </t>
    </r>
    <r>
      <rPr>
        <sz val="11"/>
        <color theme="1"/>
        <rFont val="Calibri"/>
        <family val="2"/>
        <scheme val="minor"/>
      </rPr>
      <t xml:space="preserve">herder family  at least with 2 members  aged under 40 years old having 50-150 heads of stock and facilities as fences or barns and grassland. Families also should have their Family development plan (FDP) and Agreement of probationer to the qualified herders  </t>
    </r>
    <r>
      <rPr>
        <b/>
        <sz val="11"/>
        <color theme="1"/>
        <rFont val="Calibri"/>
        <family val="2"/>
        <scheme val="minor"/>
      </rPr>
      <t xml:space="preserve"> Activities: </t>
    </r>
    <r>
      <rPr>
        <sz val="11"/>
        <color theme="1"/>
        <rFont val="Calibri"/>
        <family val="2"/>
        <scheme val="minor"/>
      </rPr>
      <t xml:space="preserve">training for to herding ,  counseling for livestock methodology, small loans (for families up to 5.0 million MNT, for business entities up to 10.0 million MNT), compensation for loan interest, financial grants (5.0 million MNT)  and supporting business incubation (max 5.0 million MNT based on FDP)  and social works. Also available for financial grants to herder-families and herder-employer.   </t>
    </r>
    <r>
      <rPr>
        <b/>
        <sz val="11"/>
        <color theme="1"/>
        <rFont val="Calibri"/>
        <family val="2"/>
        <scheme val="minor"/>
      </rPr>
      <t>Financing</t>
    </r>
    <r>
      <rPr>
        <sz val="11"/>
        <color theme="1"/>
        <rFont val="Calibri"/>
        <family val="2"/>
        <scheme val="minor"/>
      </rPr>
      <t xml:space="preserve">: Employment Promotion Fund (EPF) guarantees for 80% of all needs of FDP for buying livestock and 20% for business incubation. Soum Development Fund also support this program for loan.  </t>
    </r>
    <r>
      <rPr>
        <b/>
        <sz val="11"/>
        <color theme="1"/>
        <rFont val="Calibri"/>
        <family val="2"/>
        <scheme val="minor"/>
      </rPr>
      <t>Management:</t>
    </r>
    <r>
      <rPr>
        <sz val="11"/>
        <color theme="1"/>
        <rFont val="Calibri"/>
        <family val="2"/>
        <scheme val="minor"/>
      </rPr>
      <t xml:space="preserve">  Programme managed in collaboration with the Agriculture Extension Centre at soum levels and soum herders training centers for the training (training centers receive 300,000 MNT per beneficiary trained). Funds allocated by aimag government to soums. Fund managed by the aimag employment division. Soum centers identifies good proposals, Employment division selects beneficiaries (criteria: reason for losing animals), then buys livestock from a soum known for having good animals and grant these animals to the beneficiaries.</t>
    </r>
  </si>
  <si>
    <r>
      <t xml:space="preserve">Target group:  </t>
    </r>
    <r>
      <rPr>
        <sz val="11"/>
        <color theme="1"/>
        <rFont val="Calibri"/>
        <family val="2"/>
        <scheme val="minor"/>
      </rPr>
      <t xml:space="preserve">persons who earn income from his/her own business, are partially or fully outside government regulation, taxation, and  excluded   Social security schemes   </t>
    </r>
    <r>
      <rPr>
        <b/>
        <sz val="11"/>
        <color theme="1"/>
        <rFont val="Calibri"/>
        <family val="2"/>
        <scheme val="minor"/>
      </rPr>
      <t xml:space="preserve"> Activities: </t>
    </r>
    <r>
      <rPr>
        <sz val="11"/>
        <color theme="1"/>
        <rFont val="Calibri"/>
        <family val="2"/>
        <scheme val="minor"/>
      </rPr>
      <t xml:space="preserve">training and retraining,  counseling job mediation, small loan and business incubation services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</si>
  <si>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who having difficulty have a job aged over 40 and elderly persons </t>
    </r>
    <r>
      <rPr>
        <b/>
        <sz val="11"/>
        <color theme="1"/>
        <rFont val="Calibri"/>
        <family val="2"/>
        <scheme val="minor"/>
      </rPr>
      <t xml:space="preserve"> Scope: </t>
    </r>
    <r>
      <rPr>
        <sz val="11"/>
        <color theme="1"/>
        <rFont val="Calibri"/>
        <family val="2"/>
        <scheme val="minor"/>
      </rPr>
      <t xml:space="preserve">training and retraining,  counseling job mediation and supporting to employers who recruit for work for aged over 40's. </t>
    </r>
    <r>
      <rPr>
        <b/>
        <sz val="11"/>
        <color theme="1"/>
        <rFont val="Calibri"/>
        <family val="2"/>
        <scheme val="minor"/>
      </rPr>
      <t>Financing</t>
    </r>
    <r>
      <rPr>
        <sz val="11"/>
        <color theme="1"/>
        <rFont val="Calibri"/>
        <family val="2"/>
        <scheme val="minor"/>
      </rPr>
      <t>: Employment Promotion Fund (EPF)</t>
    </r>
  </si>
  <si>
    <r>
      <t xml:space="preserve">Target group:  </t>
    </r>
    <r>
      <rPr>
        <sz val="11"/>
        <color theme="1"/>
        <rFont val="Calibri"/>
        <family val="2"/>
        <scheme val="minor"/>
      </rPr>
      <t xml:space="preserve">persons with disability </t>
    </r>
    <r>
      <rPr>
        <b/>
        <sz val="11"/>
        <color theme="1"/>
        <rFont val="Calibri"/>
        <family val="2"/>
        <scheme val="minor"/>
      </rPr>
      <t xml:space="preserve"> Scope: </t>
    </r>
    <r>
      <rPr>
        <sz val="11"/>
        <color theme="1"/>
        <rFont val="Calibri"/>
        <family val="2"/>
        <scheme val="minor"/>
      </rPr>
      <t xml:space="preserve">training and retraining,  counseling job mediation and financial support  1,000,000 MNT per person </t>
    </r>
    <r>
      <rPr>
        <b/>
        <sz val="11"/>
        <color theme="1"/>
        <rFont val="Calibri"/>
        <family val="2"/>
        <scheme val="minor"/>
      </rPr>
      <t>Financing</t>
    </r>
    <r>
      <rPr>
        <sz val="11"/>
        <color theme="1"/>
        <rFont val="Calibri"/>
        <family val="2"/>
        <scheme val="minor"/>
      </rPr>
      <t>: Employment Promotion Fund (EPF)</t>
    </r>
  </si>
  <si>
    <r>
      <rPr>
        <b/>
        <sz val="11"/>
        <color theme="1"/>
        <rFont val="Calibri"/>
        <family val="2"/>
        <scheme val="minor"/>
      </rPr>
      <t>Target group</t>
    </r>
    <r>
      <rPr>
        <sz val="11"/>
        <color theme="1"/>
        <rFont val="Calibri"/>
        <family val="2"/>
        <scheme val="minor"/>
      </rPr>
      <t xml:space="preserve">: unemployed person, persons having difficulty  finding job, herders, students, elderly, and small enterprises;  </t>
    </r>
    <r>
      <rPr>
        <b/>
        <sz val="11"/>
        <color theme="1"/>
        <rFont val="Calibri"/>
        <family val="2"/>
        <scheme val="minor"/>
      </rPr>
      <t xml:space="preserve">Activities: </t>
    </r>
    <r>
      <rPr>
        <sz val="11"/>
        <color theme="1"/>
        <rFont val="Calibri"/>
        <family val="2"/>
        <scheme val="minor"/>
      </rPr>
      <t xml:space="preserve">public works related to creation  for social interest  (construction үө school, hospitals,  preparation animal fodder, to take harvest i.e.), rebuild or clean waste and damages of natural disaster, environment protection i.e.; </t>
    </r>
    <r>
      <rPr>
        <b/>
        <sz val="11"/>
        <color theme="1"/>
        <rFont val="Calibri"/>
        <family val="2"/>
        <scheme val="minor"/>
      </rPr>
      <t xml:space="preserve"> Financing:</t>
    </r>
    <r>
      <rPr>
        <sz val="11"/>
        <color theme="1"/>
        <rFont val="Calibri"/>
        <family val="2"/>
        <scheme val="minor"/>
      </rPr>
      <t xml:space="preserve"> Employment Promotion Fund (EPF)</t>
    </r>
  </si>
  <si>
    <t xml:space="preserve">Support for Small and Medium Enterprises </t>
  </si>
  <si>
    <t xml:space="preserve"> all 330 soums (100%) covered 72.0 bln MNT since 2011  of which 46.8 bln MNT  in 2013 for 4.6 thousand projects covered (use of loan 48.7% )</t>
  </si>
  <si>
    <t xml:space="preserve">The herder household rent the location of their ger to the soum government for 2,800 MNT per the whole duration of stay on this location. The use of the land for animals' herding is free of charge. </t>
  </si>
  <si>
    <r>
      <rPr>
        <b/>
        <sz val="11"/>
        <color theme="1"/>
        <rFont val="Calibri"/>
        <family val="2"/>
        <scheme val="minor"/>
      </rPr>
      <t xml:space="preserve">Multipillar Pension Insurance Scheme </t>
    </r>
    <r>
      <rPr>
        <sz val="11"/>
        <color theme="1"/>
        <rFont val="Calibri"/>
        <family val="2"/>
        <scheme val="minor"/>
      </rPr>
      <t xml:space="preserve">will be introduced in near future by Government:             </t>
    </r>
    <r>
      <rPr>
        <b/>
        <sz val="11"/>
        <color theme="1"/>
        <rFont val="Calibri"/>
        <family val="2"/>
        <scheme val="minor"/>
      </rPr>
      <t xml:space="preserve">1st  layer: </t>
    </r>
    <r>
      <rPr>
        <sz val="11"/>
        <color theme="1"/>
        <rFont val="Calibri"/>
        <family val="2"/>
        <scheme val="minor"/>
      </rPr>
      <t xml:space="preserve">Universal Old age pension (non contributory)  in place for current Social welfare Old age and Disability Pension  </t>
    </r>
    <r>
      <rPr>
        <b/>
        <sz val="11"/>
        <color theme="1"/>
        <rFont val="Calibri"/>
        <family val="2"/>
        <scheme val="minor"/>
      </rPr>
      <t xml:space="preserve">2nd layer: </t>
    </r>
    <r>
      <rPr>
        <sz val="11"/>
        <color theme="1"/>
        <rFont val="Calibri"/>
        <family val="2"/>
        <scheme val="minor"/>
      </rPr>
      <t>Mandatory Pension Insurance Scheme (major NDC Scheme plus DB scheme); and</t>
    </r>
    <r>
      <rPr>
        <b/>
        <sz val="11"/>
        <color theme="1"/>
        <rFont val="Calibri"/>
        <family val="2"/>
        <scheme val="minor"/>
      </rPr>
      <t xml:space="preserve">  3rd layer:</t>
    </r>
    <r>
      <rPr>
        <sz val="11"/>
        <color theme="1"/>
        <rFont val="Calibri"/>
        <family val="2"/>
        <scheme val="minor"/>
      </rPr>
      <t xml:space="preserve"> Voluntary Private Pension Insurance (Additional) Scheme</t>
    </r>
  </si>
  <si>
    <r>
      <rPr>
        <b/>
        <sz val="11"/>
        <color theme="1"/>
        <rFont val="Calibri"/>
        <family val="2"/>
        <scheme val="minor"/>
      </rPr>
      <t xml:space="preserve">Active contributors (Post-1960 cohorts): </t>
    </r>
    <r>
      <rPr>
        <sz val="11"/>
        <color theme="1"/>
        <rFont val="Calibri"/>
        <family val="2"/>
        <scheme val="minor"/>
      </rPr>
      <t xml:space="preserve">820.0 thousand in 2012  (72 % of  Labour force)   </t>
    </r>
    <r>
      <rPr>
        <b/>
        <sz val="11"/>
        <color theme="1"/>
        <rFont val="Calibri"/>
        <family val="2"/>
        <scheme val="minor"/>
      </rPr>
      <t xml:space="preserve">Number of Pensioners: </t>
    </r>
    <r>
      <rPr>
        <sz val="11"/>
        <color theme="1"/>
        <rFont val="Calibri"/>
        <family val="2"/>
        <scheme val="minor"/>
      </rPr>
      <t>first pensioner will eligible in 2015</t>
    </r>
    <r>
      <rPr>
        <b/>
        <sz val="11"/>
        <color theme="1"/>
        <rFont val="Calibri"/>
        <family val="2"/>
        <scheme val="minor"/>
      </rPr>
      <t xml:space="preserve">  </t>
    </r>
  </si>
  <si>
    <t>Law on Social Security of Senior Citizens,  Article 5.1.1-5.1.11                      (Allowances and Assistance)</t>
  </si>
  <si>
    <t>Law on Social Welfare      Article 17.1.1 and 18.1 and 18.2.1                                (Community Based Service for Elderly)</t>
  </si>
  <si>
    <r>
      <rPr>
        <b/>
        <sz val="11"/>
        <color theme="1"/>
        <rFont val="Calibri"/>
        <family val="2"/>
        <scheme val="minor"/>
      </rPr>
      <t xml:space="preserve">Target group: </t>
    </r>
    <r>
      <rPr>
        <sz val="11"/>
        <color theme="1"/>
        <rFont val="Calibri"/>
        <family val="2"/>
        <scheme val="minor"/>
      </rPr>
      <t>all  Mongolian citizens and foreign residents or stateless person</t>
    </r>
    <r>
      <rPr>
        <b/>
        <sz val="11"/>
        <color theme="1"/>
        <rFont val="Calibri"/>
        <family val="2"/>
        <scheme val="minor"/>
      </rPr>
      <t xml:space="preserve">                                                                                                                                  Forms: </t>
    </r>
    <r>
      <rPr>
        <sz val="11"/>
        <color theme="1"/>
        <rFont val="Calibri"/>
        <family val="2"/>
        <scheme val="minor"/>
      </rPr>
      <t>The scheme is</t>
    </r>
    <r>
      <rPr>
        <u val="single"/>
        <sz val="11"/>
        <color theme="1"/>
        <rFont val="Calibri"/>
        <family val="2"/>
        <scheme val="minor"/>
      </rPr>
      <t xml:space="preserve"> mandatory</t>
    </r>
    <r>
      <rPr>
        <sz val="11"/>
        <color theme="1"/>
        <rFont val="Calibri"/>
        <family val="2"/>
        <scheme val="minor"/>
      </rPr>
      <t xml:space="preserve"> for Mongolian citizens (art 6.1.1-6.1.11). Foreign residents can be insured on a </t>
    </r>
    <r>
      <rPr>
        <u val="single"/>
        <sz val="11"/>
        <color theme="1"/>
        <rFont val="Calibri"/>
        <family val="2"/>
        <scheme val="minor"/>
      </rPr>
      <t>voluntary</t>
    </r>
    <r>
      <rPr>
        <sz val="11"/>
        <color theme="1"/>
        <rFont val="Calibri"/>
        <family val="2"/>
        <scheme val="minor"/>
      </rPr>
      <t xml:space="preserve"> basis (art.6.2).     </t>
    </r>
    <r>
      <rPr>
        <b/>
        <sz val="11"/>
        <color theme="1"/>
        <rFont val="Calibri"/>
        <family val="2"/>
        <scheme val="minor"/>
      </rPr>
      <t xml:space="preserve">Financing:  </t>
    </r>
    <r>
      <rPr>
        <sz val="11"/>
        <color theme="1"/>
        <rFont val="Calibri"/>
        <family val="2"/>
        <scheme val="minor"/>
      </rPr>
      <t>tripartite (employer, employee and government) and individuals contribution.</t>
    </r>
    <r>
      <rPr>
        <b/>
        <sz val="11"/>
        <color theme="1"/>
        <rFont val="Calibri"/>
        <family val="2"/>
        <scheme val="minor"/>
      </rPr>
      <t xml:space="preserve">                                                                                             Services:  </t>
    </r>
    <r>
      <rPr>
        <sz val="11"/>
        <color theme="1"/>
        <rFont val="Calibri"/>
        <family val="2"/>
        <scheme val="minor"/>
      </rPr>
      <t xml:space="preserve">Out-patient and in-patient care services  provided to insured by licensed and accredited health facilities of all ownership. </t>
    </r>
    <r>
      <rPr>
        <b/>
        <sz val="11"/>
        <color theme="1"/>
        <rFont val="Calibri"/>
        <family val="2"/>
        <scheme val="minor"/>
      </rPr>
      <t xml:space="preserve">
                                                                                                    </t>
    </r>
    <r>
      <rPr>
        <sz val="11"/>
        <color theme="1"/>
        <rFont val="Calibri"/>
        <family val="2"/>
        <scheme val="minor"/>
      </rPr>
      <t xml:space="preserve">                                                                     </t>
    </r>
  </si>
  <si>
    <t>Баталгаа</t>
  </si>
  <si>
    <t>Тогтолцоо</t>
  </si>
  <si>
    <t>Хууль эрх зүйн хүрээ</t>
  </si>
  <si>
    <t>Нийгмийн хамгааллын чиглэлээр одоо хэрэгжиж байгаа хууль тогтоомжийн хүрээ</t>
  </si>
  <si>
    <t>Товч тойм</t>
  </si>
  <si>
    <t>Одоогийн хамрах хүрээ</t>
  </si>
  <si>
    <t>Цаашид төлөвлөж байгаа шинэчлэлийн стратегүүд</t>
  </si>
  <si>
    <r>
      <t xml:space="preserve">Law on Pension  and Benefits provided by the Social insurance   art. 12.1.1, 12.1.2, 12.1.3 and  12.2.3 </t>
    </r>
    <r>
      <rPr>
        <b/>
        <sz val="14"/>
        <color theme="1"/>
        <rFont val="Calibri"/>
        <family val="2"/>
        <scheme val="minor"/>
      </rPr>
      <t>(</t>
    </r>
    <r>
      <rPr>
        <b/>
        <sz val="11"/>
        <color theme="1"/>
        <rFont val="Calibri"/>
        <family val="2"/>
        <scheme val="minor"/>
      </rPr>
      <t>Survivor</t>
    </r>
    <r>
      <rPr>
        <b/>
        <sz val="14"/>
        <color theme="1"/>
        <rFont val="Calibri"/>
        <family val="2"/>
        <scheme val="minor"/>
      </rPr>
      <t>)</t>
    </r>
  </si>
  <si>
    <r>
      <rPr>
        <b/>
        <sz val="10"/>
        <color theme="1"/>
        <rFont val="Calibri"/>
        <family val="2"/>
        <scheme val="minor"/>
      </rPr>
      <t xml:space="preserve">New law submitted  to the Parliament:  </t>
    </r>
    <r>
      <rPr>
        <sz val="10"/>
        <color theme="1"/>
        <rFont val="Calibri"/>
        <family val="2"/>
        <scheme val="minor"/>
      </rPr>
      <t xml:space="preserve">1/ If mother/father/to  look after her children up to the age of 2 /or if  twins- 3 years old/ 80.000 MNT for every month (110.0 thousand mother will be covered and spend 105.6 bln MNT annually)  2/  if  she looking after her 3rd baby up to the age of 2= 120.000 MNT per month (25.0 thousand mother); 3/ Tax relief for 500.000 MNT once in a year for those mothers;  4/ 50% of the  SI contribution for mothers; and 5/ Food coupon  for 15.000 MNT </t>
    </r>
  </si>
  <si>
    <r>
      <t xml:space="preserve">Loans to support development and/or improvement of SME (preferably improvement), from 1 up to 200 million MNT .   </t>
    </r>
    <r>
      <rPr>
        <b/>
        <sz val="10"/>
        <color theme="1"/>
        <rFont val="Calibri"/>
        <family val="2"/>
        <scheme val="minor"/>
      </rPr>
      <t xml:space="preserve">Qualifying conditions: </t>
    </r>
    <r>
      <rPr>
        <sz val="10"/>
        <color theme="1"/>
        <rFont val="Calibri"/>
        <family val="2"/>
        <scheme val="minor"/>
      </rPr>
      <t xml:space="preserve">to be in line with the aimag or soum economic and social development strategy. Fund managed by the employment division at aimag or soum levels, through bank for delivery and reimbursement of the loan. Interest rate: 7% (leasing 10.5%) / year.  Agriculture extension center (soum or district) or employment service center (aimag) provide free-of-charge counseling services to develop the proposal,  but it does not exist guidance or training services to successfully implement the project at soum level,  (marketing strategy, business plan, etc..) BUT MINISTRY OF LABOUR SELLS  HADBOOK OF BUSINESS PLAN WITH 43 SAMPLE PROJECTS . </t>
    </r>
    <r>
      <rPr>
        <b/>
        <sz val="10"/>
        <color theme="1"/>
        <rFont val="Calibri"/>
        <family val="2"/>
        <scheme val="minor"/>
      </rPr>
      <t>Funding:</t>
    </r>
    <r>
      <rPr>
        <sz val="10"/>
        <color theme="1"/>
        <rFont val="Calibri"/>
        <family val="2"/>
        <scheme val="minor"/>
      </rPr>
      <t xml:space="preserve"> 'SME fund (at aimag level, but open to soum projects)</t>
    </r>
  </si>
  <si>
    <t>Decision makers already started policy  discussions on  health insurance reform  that HI fund may  separate from SIGO under supervision of MOH due to  current inefficiency mechanism of fund management and financing methods.      MPDSP launched LONG TERM STRATEGY FOR THE DEVELOPMENT OF THE HEALTH INSURANCE OF MONGOLIA /2013-2022/ included 1/Coverage 2/ HI benefit package 3/ Quality of care and purchasing 4/Governance 5/ HI Organization 6/ Private Health Insurance</t>
  </si>
  <si>
    <t>2,571.3 thousand persons insured (91%  total population in 2012)</t>
  </si>
  <si>
    <t>INVENTORY OF THE  SOCIAL PROTECTION SCHEMES /for Mongolian ABND  Workshop group discussion/</t>
  </si>
  <si>
    <t>НИЙГМИЙН ХАМГААЛЛЫН ТОГТОЛЦООНД ХАМРАГДАХ ХӨТӨЛБӨР АРГА ХЭМЖЭЭНИЙ БҮРТГЭЛ /ҮСҮХ Семинарын бүлгийн хэлэлцүүлэгт зориулав/</t>
  </si>
  <si>
    <t>Албан журмын эрүүл мэндийн даатгал</t>
  </si>
  <si>
    <t>Иргэний эрүүл мэндийн даатгалын тухай хууль  6, 7, 8 дугаар заалт</t>
  </si>
  <si>
    <t>Эрүүл мэндийн тусламж үйлчилгээ</t>
  </si>
  <si>
    <t>Эрүүл мэндийн тухай хууль</t>
  </si>
  <si>
    <t>Хүүхдийн мөнгө хөтөлбөр</t>
  </si>
  <si>
    <r>
      <rPr>
        <b/>
        <sz val="11"/>
        <color theme="1"/>
        <rFont val="Calibri"/>
        <family val="2"/>
        <scheme val="minor"/>
      </rPr>
      <t xml:space="preserve">Зорилтод бүлэг: </t>
    </r>
    <r>
      <rPr>
        <sz val="11"/>
        <color theme="1"/>
        <rFont val="Calibri"/>
        <family val="2"/>
        <scheme val="minor"/>
      </rPr>
      <t>Монгол улсын бүх иргэн, гадаадын иргэн харъяалалгүй хүн</t>
    </r>
    <r>
      <rPr>
        <b/>
        <sz val="11"/>
        <color theme="1"/>
        <rFont val="Calibri"/>
        <family val="2"/>
        <scheme val="minor"/>
      </rPr>
      <t xml:space="preserve">                                                                                                                                 Хэлбэр: </t>
    </r>
    <r>
      <rPr>
        <sz val="11"/>
        <color theme="1"/>
        <rFont val="Calibri"/>
        <family val="2"/>
        <scheme val="minor"/>
      </rPr>
      <t>заавал даатгуулах     Санхүүжилт</t>
    </r>
    <r>
      <rPr>
        <b/>
        <sz val="11"/>
        <color theme="1"/>
        <rFont val="Calibri"/>
        <family val="2"/>
        <scheme val="minor"/>
      </rPr>
      <t xml:space="preserve">:  </t>
    </r>
    <r>
      <rPr>
        <sz val="11"/>
        <color theme="1"/>
        <rFont val="Calibri"/>
        <family val="2"/>
        <scheme val="minor"/>
      </rPr>
      <t>ажил олгогч, ажилтан, Засгийн газар /Хүний хөгжил сан/.</t>
    </r>
    <r>
      <rPr>
        <b/>
        <sz val="11"/>
        <color theme="1"/>
        <rFont val="Calibri"/>
        <family val="2"/>
        <scheme val="minor"/>
      </rPr>
      <t xml:space="preserve">  үйлчилгээ:  </t>
    </r>
    <r>
      <rPr>
        <sz val="11"/>
        <color theme="1"/>
        <rFont val="Calibri"/>
        <family val="2"/>
        <scheme val="minor"/>
      </rPr>
      <t>хэвтэн эмчлүүлэх, амбулаторын үзлэг болон эмийн үнийн хөнгөлөлт</t>
    </r>
    <r>
      <rPr>
        <b/>
        <sz val="11"/>
        <color theme="1"/>
        <rFont val="Calibri"/>
        <family val="2"/>
        <scheme val="minor"/>
      </rPr>
      <t xml:space="preserve">
                                                                                                    </t>
    </r>
    <r>
      <rPr>
        <sz val="11"/>
        <color theme="1"/>
        <rFont val="Calibri"/>
        <family val="2"/>
        <scheme val="minor"/>
      </rPr>
      <t xml:space="preserve">                                                                     </t>
    </r>
  </si>
  <si>
    <t>нийт хүн амын 90.4 хувь  /2012/</t>
  </si>
  <si>
    <t>Эрүүл мэндийн даатгалын хөгжлийн урт хугацааны стратеги /2013-2022/. Уг стратеги нь эрүүл мэндийн даатгалд хамрагдах хүрээ, эмнэлгийн тусламж үйлчилгээний багц, чанар, төлбөрийн аргачлал, засаглал болон хувийн эрүүл мэндийн даатгал гэсэн 6 багц шинэчлэлийн элемэнтүүдийг агуулж байгаа</t>
  </si>
  <si>
    <r>
      <rPr>
        <b/>
        <sz val="11"/>
        <color theme="1"/>
        <rFont val="Calibri"/>
        <family val="2"/>
        <scheme val="minor"/>
      </rPr>
      <t>Анхан шатанд-Засгийн газар хариуцдаг:</t>
    </r>
    <r>
      <rPr>
        <sz val="11"/>
        <color theme="1"/>
        <rFont val="Calibri"/>
        <family val="2"/>
        <scheme val="minor"/>
      </rPr>
      <t xml:space="preserve">  a/  1588 хөдөөгийн багийн бага эмч; b/ 271 сумын эмнэлэг болон 39 сум дундын эмнэлэг (15-30 ортой);  c/ 221 өрхийн эмнэлэг; </t>
    </r>
    <r>
      <rPr>
        <b/>
        <sz val="11"/>
        <color theme="1"/>
        <rFont val="Calibri"/>
        <family val="2"/>
        <scheme val="minor"/>
      </rPr>
      <t>Хоёрдогч шатлал</t>
    </r>
    <r>
      <rPr>
        <sz val="11"/>
        <color theme="1"/>
        <rFont val="Calibri"/>
        <family val="2"/>
        <scheme val="minor"/>
      </rPr>
      <t xml:space="preserve"> </t>
    </r>
    <r>
      <rPr>
        <b/>
        <sz val="11"/>
        <color theme="1"/>
        <rFont val="Calibri"/>
        <family val="2"/>
        <scheme val="minor"/>
      </rPr>
      <t xml:space="preserve">-10%  хамтын төлбөртэй: </t>
    </r>
    <r>
      <rPr>
        <sz val="11"/>
        <color theme="1"/>
        <rFont val="Calibri"/>
        <family val="2"/>
        <scheme val="minor"/>
      </rPr>
      <t xml:space="preserve">12 дүүргийн эмнэлэг (200-300 ортой)  17 аймгийн нэгдсэн эмнэлэг(100-500 ортой)  3 төрөх эмнэлэг: </t>
    </r>
    <r>
      <rPr>
        <b/>
        <sz val="11"/>
        <color theme="1"/>
        <rFont val="Calibri"/>
        <family val="2"/>
        <scheme val="minor"/>
      </rPr>
      <t xml:space="preserve">Гуравдагч шатлал-15% хамтын төлбөр: </t>
    </r>
    <r>
      <rPr>
        <sz val="11"/>
        <color theme="1"/>
        <rFont val="Calibri"/>
        <family val="2"/>
        <scheme val="minor"/>
      </rPr>
      <t xml:space="preserve"> бүсийн оношлогоо эмчилгээний 4 төв (аймагт),  3 клиникийн төв эмнэлэг, 11 төрөлжсөн нарийн мэргэжлийн эмнэлэг;  болон  1030 </t>
    </r>
    <r>
      <rPr>
        <b/>
        <sz val="11"/>
        <color theme="1"/>
        <rFont val="Calibri"/>
        <family val="2"/>
        <scheme val="minor"/>
      </rPr>
      <t>хувийн эмнэлэг</t>
    </r>
    <r>
      <rPr>
        <sz val="11"/>
        <color theme="1"/>
        <rFont val="Calibri"/>
        <family val="2"/>
        <scheme val="minor"/>
      </rPr>
      <t xml:space="preserve">  </t>
    </r>
    <r>
      <rPr>
        <b/>
        <sz val="11"/>
        <color theme="1"/>
        <rFont val="Calibri"/>
        <family val="2"/>
        <scheme val="minor"/>
      </rPr>
      <t xml:space="preserve"> </t>
    </r>
  </si>
  <si>
    <t>2012 онд 718.0 мян хүн/давхардсан тоогоор/ хэвтэн эмчлүүлэх тусламж үйлчилгээ авсны 362.0 мян хүний 67.0  тэрбум төгрөгийг ЭМД-ын сангаас төлсөн.      Эрүүл мэндийн салбарын санхүүжилтэд ДНБ-ний 3% тай тэнцэх хөрөнгийг зарцуулж байна.</t>
  </si>
  <si>
    <r>
      <t xml:space="preserve">2012 оны  10 дугаар сараас хойш  0-18 насны хүүхэд бүрт ямар нэг нөхцөлгүйгээр сар бүр 20,000  төгрөг олгож байна. </t>
    </r>
    <r>
      <rPr>
        <b/>
        <sz val="11"/>
        <color theme="1"/>
        <rFont val="Calibri"/>
        <family val="2"/>
        <scheme val="minor"/>
      </rPr>
      <t xml:space="preserve">Санхүүжилтийн эх үүсвэр: </t>
    </r>
    <r>
      <rPr>
        <sz val="11"/>
        <color theme="1"/>
        <rFont val="Calibri"/>
        <family val="2"/>
        <scheme val="minor"/>
      </rPr>
      <t>Уул уурхайн баялагаас бий болсон орлогоос Хүний хөгжил сан</t>
    </r>
  </si>
  <si>
    <t xml:space="preserve">     2012 онд нийт 897.0 мян хүүхэд (99.6 %)  хамрагдсан                 </t>
  </si>
  <si>
    <t>Нийгмийн даатгалын сангаас олгох Тэжээгчээ алдсаны тэтгэмж</t>
  </si>
  <si>
    <t xml:space="preserve">2012 онд 25.0 мянган хүүхэд тэтгэмжид хамрагдсан </t>
  </si>
  <si>
    <r>
      <rPr>
        <b/>
        <sz val="11"/>
        <color theme="1"/>
        <rFont val="Calibri"/>
        <family val="2"/>
        <scheme val="minor"/>
      </rPr>
      <t>Хамрах хүрээ :</t>
    </r>
    <r>
      <rPr>
        <sz val="11"/>
        <color theme="1"/>
        <rFont val="Calibri"/>
        <family val="2"/>
        <scheme val="minor"/>
      </rPr>
      <t xml:space="preserve">  1/ хууль ёсоор тэжээх өөр хүн байгаа эсэхийг харгалзахгүйгээр төрүүлсэн буюу үрчлэн авсан 16 нас /сургуульд суралцаж байгаа бол 19 нас / хүрээгүй хүүхэд /үүнд эцгээ нас барснаас хойш мэндэлсэн, төрсөн хүүхэд нь хамаарна/; 2/ хууль ёсоор тэжээх өөр хүнгүй 16 нас хүрээгүй ач, зээ, төрсөн дүү;
3/ тэжээгчийн асрамжид байсан төрөлхийн тахир дутуу буюу 16 нас хүрээгүй байхдаа тахир дутуу болсон хүүхэд, ач, зээ, төрсөн ах,эгч, дүү;                                                              </t>
    </r>
    <r>
      <rPr>
        <b/>
        <sz val="11"/>
        <color theme="1"/>
        <rFont val="Calibri"/>
        <family val="2"/>
        <scheme val="minor"/>
      </rPr>
      <t xml:space="preserve">Санхүүжилт:  </t>
    </r>
    <r>
      <rPr>
        <sz val="11"/>
        <color theme="1"/>
        <rFont val="Calibri"/>
        <family val="2"/>
        <scheme val="minor"/>
      </rPr>
      <t xml:space="preserve">Тэтгэврийн даатгалын сан 
</t>
    </r>
  </si>
  <si>
    <t>Нийгмийн халамжийн тэтгэвэр</t>
  </si>
  <si>
    <t>13.1 мян хүүхэд, 2012</t>
  </si>
  <si>
    <t xml:space="preserve">Нийгмийн халамжийн тэтгэмж       </t>
  </si>
  <si>
    <r>
      <rPr>
        <b/>
        <sz val="11"/>
        <color theme="1"/>
        <rFont val="Calibri"/>
        <family val="2"/>
        <scheme val="minor"/>
      </rPr>
      <t xml:space="preserve">Хамрах хүрээ: </t>
    </r>
    <r>
      <rPr>
        <sz val="11"/>
        <color theme="1"/>
        <rFont val="Calibri"/>
        <family val="2"/>
        <scheme val="minor"/>
      </rPr>
      <t xml:space="preserve"> хоёр ба түүнээс дээш ихэр хүүхэд төрүүлж эсэн мэнд өсгөж байгаа өрх, иргэн /асрамжийн газраас бусад/  </t>
    </r>
    <r>
      <rPr>
        <b/>
        <sz val="11"/>
        <color theme="1"/>
        <rFont val="Calibri"/>
        <family val="2"/>
        <scheme val="minor"/>
      </rPr>
      <t>Хэмжээ:</t>
    </r>
    <r>
      <rPr>
        <sz val="11"/>
        <color theme="1"/>
        <rFont val="Calibri"/>
        <family val="2"/>
        <scheme val="minor"/>
      </rPr>
      <t xml:space="preserve">  ихэр=1,000,000 MNT, 3 болон түүнээс дээш ихэх=3,000,000 MNT  хүүхэд бүрт нэг удаа  </t>
    </r>
  </si>
  <si>
    <t>1.7 мянган хүүхэд,  2012</t>
  </si>
  <si>
    <t>1.7  мянган иргэн, 2013</t>
  </si>
  <si>
    <r>
      <rPr>
        <b/>
        <sz val="11"/>
        <color theme="1"/>
        <rFont val="Calibri"/>
        <family val="2"/>
        <scheme val="minor"/>
      </rPr>
      <t>Хамрах хүрээ:</t>
    </r>
    <r>
      <rPr>
        <sz val="11"/>
        <color theme="1"/>
        <rFont val="Calibri"/>
        <family val="2"/>
        <scheme val="minor"/>
      </rPr>
      <t xml:space="preserve"> бүтэн өнчин хүүхдийг үрчлэн авсан болон асран хамгаалж, харгалзан дэмжиж байгаа иргэн. </t>
    </r>
    <r>
      <rPr>
        <b/>
        <sz val="11"/>
        <color theme="1"/>
        <rFont val="Calibri"/>
        <family val="2"/>
        <scheme val="minor"/>
      </rPr>
      <t xml:space="preserve">Хэмжээ: </t>
    </r>
    <r>
      <rPr>
        <sz val="11"/>
        <color theme="1"/>
        <rFont val="Calibri"/>
        <family val="2"/>
        <scheme val="minor"/>
      </rPr>
      <t xml:space="preserve">сар бүр 48,000 MNT  болон асаргааны талаарх сургалтад хамруулах </t>
    </r>
  </si>
  <si>
    <t>88 иргэн, 2012</t>
  </si>
  <si>
    <r>
      <rPr>
        <b/>
        <sz val="11"/>
        <color theme="1"/>
        <rFont val="Calibri"/>
        <family val="2"/>
        <scheme val="minor"/>
      </rPr>
      <t xml:space="preserve">Хамрах хүрээ: </t>
    </r>
    <r>
      <rPr>
        <sz val="11"/>
        <color theme="1"/>
        <rFont val="Calibri"/>
        <family val="2"/>
        <scheme val="minor"/>
      </rPr>
      <t xml:space="preserve">Гэр бүлийн тухай хуулийн[5] 25.5-д заасан болон хүчирхийллийн улмаас сэтгэл санааны болон бие махбодын хохирол хүлээж хамгаалалт шаардлагатай болсон хүүхдийг Гэр бүлийн тухай хуулийн 74 дүгээр зүйлд заасны дагуу гэр бүлдээ авч асрамжилж байгаа иргэн,  </t>
    </r>
    <r>
      <rPr>
        <b/>
        <sz val="11"/>
        <color theme="1"/>
        <rFont val="Calibri"/>
        <family val="2"/>
        <scheme val="minor"/>
      </rPr>
      <t xml:space="preserve"> Хэмжээ: </t>
    </r>
    <r>
      <rPr>
        <sz val="11"/>
        <color theme="1"/>
        <rFont val="Calibri"/>
        <family val="2"/>
        <scheme val="minor"/>
      </rPr>
      <t xml:space="preserve">сар бүр 48,000 MNT  болон асаргааны талаарх сургалтад хамруулах </t>
    </r>
  </si>
  <si>
    <t>6.3 мянган хүүхэд,  2012</t>
  </si>
  <si>
    <t xml:space="preserve">800 хүүхэд,  2012 </t>
  </si>
  <si>
    <t>9.0 мянган хүүхэд, 2012</t>
  </si>
  <si>
    <r>
      <rPr>
        <b/>
        <sz val="11"/>
        <color theme="1"/>
        <rFont val="Calibri"/>
        <family val="2"/>
        <scheme val="minor"/>
      </rPr>
      <t xml:space="preserve">Хамрах хүрээ:  </t>
    </r>
    <r>
      <rPr>
        <sz val="11"/>
        <color theme="1"/>
        <rFont val="Calibri"/>
        <family val="2"/>
        <scheme val="minor"/>
      </rPr>
      <t xml:space="preserve">эмнэлгийн хяналтад байдаг, байнгын асаргаа шаардлагатай  хөгжлийн бэрхшээлтэй хүүхэд асарч байгаа иргэн. </t>
    </r>
    <r>
      <rPr>
        <b/>
        <sz val="11"/>
        <color theme="1"/>
        <rFont val="Calibri"/>
        <family val="2"/>
        <scheme val="minor"/>
      </rPr>
      <t xml:space="preserve">Хэмжээ: </t>
    </r>
    <r>
      <rPr>
        <sz val="11"/>
        <color theme="1"/>
        <rFont val="Calibri"/>
        <family val="2"/>
        <scheme val="minor"/>
      </rPr>
      <t xml:space="preserve">сар бүр 48,000 MNT </t>
    </r>
    <r>
      <rPr>
        <b/>
        <sz val="11"/>
        <color theme="1"/>
        <rFont val="Calibri"/>
        <family val="2"/>
        <scheme val="minor"/>
      </rPr>
      <t xml:space="preserve"> </t>
    </r>
    <r>
      <rPr>
        <sz val="11"/>
        <color theme="1"/>
        <rFont val="Calibri"/>
        <family val="2"/>
        <scheme val="minor"/>
      </rPr>
      <t>болон асаргааны талаарх сургалтад хамруулах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</si>
  <si>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протезийн үнийг 2 жил тутам  нэг удаа 100 хувь нөхөн олгох;</t>
    </r>
    <r>
      <rPr>
        <b/>
        <sz val="11"/>
        <color theme="1"/>
        <rFont val="Calibri"/>
        <family val="2"/>
        <scheme val="minor"/>
      </rPr>
      <t xml:space="preserve"> </t>
    </r>
  </si>
  <si>
    <r>
      <rPr>
        <b/>
        <sz val="11"/>
        <color theme="1"/>
        <rFont val="Calibri"/>
        <family val="2"/>
        <scheme val="minor"/>
      </rPr>
      <t xml:space="preserve">Хамрах хүрээ: </t>
    </r>
    <r>
      <rPr>
        <sz val="11"/>
        <color theme="1"/>
        <rFont val="Calibri"/>
        <family val="2"/>
        <scheme val="minor"/>
      </rPr>
      <t xml:space="preserve"> 18 хүртэлх насны хөгжлийн бэрхшээлтэй хүүхдийн дотоодод хийлгэсэн болон худалдан авсан ортопед, тэргэнцэр зэрэг тусгай хэрэгслийн үнийг 3 жил тутам нэг удаа 100 хувь нөхөн олгох;</t>
    </r>
  </si>
  <si>
    <t>Нийгмийн халамжийн үйлчилгээ</t>
  </si>
  <si>
    <r>
      <rPr>
        <b/>
        <sz val="11"/>
        <color theme="1"/>
        <rFont val="Calibri"/>
        <family val="2"/>
        <scheme val="minor"/>
      </rPr>
      <t>Хамрах хүрээ:</t>
    </r>
    <r>
      <rPr>
        <sz val="11"/>
        <color theme="1"/>
        <rFont val="Calibri"/>
        <family val="2"/>
        <scheme val="minor"/>
      </rPr>
      <t xml:space="preserve"> НД-ын сангаас тэтгэвэр авах эрх үүсээгүй иргэний 18 нас хүртлэх хүүхэд.  </t>
    </r>
    <r>
      <rPr>
        <b/>
        <sz val="11"/>
        <color theme="1"/>
        <rFont val="Calibri"/>
        <family val="2"/>
        <scheme val="minor"/>
      </rPr>
      <t xml:space="preserve">Хэмжээ: </t>
    </r>
    <r>
      <rPr>
        <sz val="11"/>
        <color theme="1"/>
        <rFont val="Calibri"/>
        <family val="2"/>
        <scheme val="minor"/>
      </rPr>
      <t xml:space="preserve"> сар бүр 103,600 төгрөг </t>
    </r>
    <r>
      <rPr>
        <b/>
        <sz val="11"/>
        <color theme="1"/>
        <rFont val="Calibri"/>
        <family val="2"/>
        <scheme val="minor"/>
      </rPr>
      <t>Санхүүжилт:</t>
    </r>
    <r>
      <rPr>
        <sz val="11"/>
        <color theme="1"/>
        <rFont val="Calibri"/>
        <family val="2"/>
        <scheme val="minor"/>
      </rPr>
      <t xml:space="preserve">  Нийгмийн халамжийн  сан  </t>
    </r>
  </si>
  <si>
    <r>
      <rPr>
        <b/>
        <sz val="11"/>
        <color theme="1"/>
        <rFont val="Calibri"/>
        <family val="2"/>
        <scheme val="minor"/>
      </rPr>
      <t xml:space="preserve">Хамрах хүрээ: </t>
    </r>
    <r>
      <rPr>
        <sz val="11"/>
        <color theme="1"/>
        <rFont val="Calibri"/>
        <family val="2"/>
        <scheme val="minor"/>
      </rPr>
      <t xml:space="preserve">Байнгын асаргаа шаардлагатай 16 хүртлэх насны хүүхэд,  </t>
    </r>
    <r>
      <rPr>
        <b/>
        <sz val="11"/>
        <color theme="1"/>
        <rFont val="Calibri"/>
        <family val="2"/>
        <scheme val="minor"/>
      </rPr>
      <t xml:space="preserve">Хэмжээ:  </t>
    </r>
    <r>
      <rPr>
        <sz val="11"/>
        <color theme="1"/>
        <rFont val="Calibri"/>
        <family val="2"/>
        <scheme val="minor"/>
      </rPr>
      <t>сар бүр</t>
    </r>
    <r>
      <rPr>
        <b/>
        <sz val="11"/>
        <color theme="1"/>
        <rFont val="Calibri"/>
        <family val="2"/>
        <scheme val="minor"/>
      </rPr>
      <t xml:space="preserve"> </t>
    </r>
    <r>
      <rPr>
        <sz val="11"/>
        <color theme="1"/>
        <rFont val="Calibri"/>
        <family val="2"/>
        <scheme val="minor"/>
      </rPr>
      <t>60,000 төгрөг.</t>
    </r>
  </si>
  <si>
    <r>
      <rPr>
        <b/>
        <sz val="11"/>
        <color theme="1"/>
        <rFont val="Calibri"/>
        <family val="2"/>
        <scheme val="minor"/>
      </rPr>
      <t xml:space="preserve"> Олон нийтийн оролцоонд түшиглэсэн халамжийн үйлчилгээ:  Зорилтод бүлэг: </t>
    </r>
    <r>
      <rPr>
        <sz val="11"/>
        <color theme="1"/>
        <rFont val="Calibri"/>
        <family val="2"/>
        <scheme val="minor"/>
      </rPr>
      <t xml:space="preserve">Хүнд нөхцөлд байгаа хүүхэд, </t>
    </r>
    <r>
      <rPr>
        <b/>
        <sz val="11"/>
        <color theme="1"/>
        <rFont val="Calibri"/>
        <family val="2"/>
        <scheme val="minor"/>
      </rPr>
      <t xml:space="preserve"> Үйлчилгээ:</t>
    </r>
    <r>
      <rPr>
        <sz val="11"/>
        <color theme="1"/>
        <rFont val="Calibri"/>
        <family val="2"/>
        <scheme val="minor"/>
      </rPr>
      <t xml:space="preserve">  Зөвлөгөө өгөх; Нөхөн сэргээх ; Асрамжлах байранд түр байрлуулах; өдөр өнжүүлэх; гэрийн асаргаа; </t>
    </r>
    <r>
      <rPr>
        <b/>
        <sz val="11"/>
        <color theme="1"/>
        <rFont val="Calibri"/>
        <family val="2"/>
        <scheme val="minor"/>
      </rPr>
      <t xml:space="preserve"> Financing:</t>
    </r>
    <r>
      <rPr>
        <sz val="11"/>
        <color theme="1"/>
        <rFont val="Calibri"/>
        <family val="2"/>
        <scheme val="minor"/>
      </rPr>
      <t xml:space="preserve"> 2013 оноос эхлэн орон нутгийн төсвөөс
</t>
    </r>
    <r>
      <rPr>
        <b/>
        <sz val="11"/>
        <color theme="1"/>
        <rFont val="Calibri"/>
        <family val="2"/>
        <scheme val="minor"/>
      </rPr>
      <t>Санхүүжүүлэх процесс:</t>
    </r>
    <r>
      <rPr>
        <sz val="11"/>
        <color theme="1"/>
        <rFont val="Calibri"/>
        <family val="2"/>
        <scheme val="minor"/>
      </rPr>
      <t xml:space="preserve">   үйлчилгээнд шаардагдах хөрөнгийг сум, хорооны Амьжиргааг дэмжих зөвлөлийн саналыг үндэслэн аймаг, нийслэл, дүүргийн нийгмийн халамжийн үйлчилгээний байгууллага тооцож ХАХНХЯ-нд хүргүүлдэг.
</t>
    </r>
  </si>
  <si>
    <t>830 хүүхэд, 2012</t>
  </si>
  <si>
    <r>
      <rPr>
        <b/>
        <sz val="11"/>
        <color theme="1"/>
        <rFont val="Calibri"/>
        <family val="2"/>
        <scheme val="minor"/>
      </rPr>
      <t xml:space="preserve"> Төрөлжсөн асрамжийн үйлчилгээ:</t>
    </r>
    <r>
      <rPr>
        <sz val="11"/>
        <color theme="1"/>
        <rFont val="Calibri"/>
        <family val="2"/>
        <scheme val="minor"/>
      </rPr>
      <t xml:space="preserve">    </t>
    </r>
    <r>
      <rPr>
        <b/>
        <sz val="11"/>
        <color theme="1"/>
        <rFont val="Calibri"/>
        <family val="2"/>
        <scheme val="minor"/>
      </rPr>
      <t xml:space="preserve">Хамрах хүрээ: </t>
    </r>
    <r>
      <rPr>
        <sz val="11"/>
        <color theme="1"/>
        <rFont val="Calibri"/>
        <family val="2"/>
        <scheme val="minor"/>
      </rPr>
      <t xml:space="preserve">children with chronic condition, a child specified in paragraph 25.5 of Family Law, and a disabled child under 18  requiring  permanent care and;  Triplets and quadruplets (etc.) aged up to 4 years old, with a parental permission to be cared in specialized care home at the state expenses;
</t>
    </r>
    <r>
      <rPr>
        <b/>
        <sz val="11"/>
        <color theme="1"/>
        <rFont val="Calibri"/>
        <family val="2"/>
        <scheme val="minor"/>
      </rPr>
      <t xml:space="preserve"> Financing:</t>
    </r>
    <r>
      <rPr>
        <sz val="11"/>
        <color theme="1"/>
        <rFont val="Calibri"/>
        <family val="2"/>
        <scheme val="minor"/>
      </rPr>
      <t xml:space="preserve"> since 2013 Local Government budget
 The Governor of the aimag, district and capital city  make a decision to enroll a  child to the  care service. </t>
    </r>
  </si>
  <si>
    <r>
      <t xml:space="preserve">Law on Pension  and Benefits provided by the Social insurance   art. 12.1.1, 12.1.2, 12.1.3 and  12.2.3 </t>
    </r>
    <r>
      <rPr>
        <sz val="12"/>
        <color theme="1"/>
        <rFont val="Calibri"/>
        <family val="2"/>
        <scheme val="minor"/>
      </rPr>
      <t>(Survivor)</t>
    </r>
  </si>
  <si>
    <t xml:space="preserve">Хүүхэд </t>
  </si>
  <si>
    <t>Ерөнхий боловсрол</t>
  </si>
  <si>
    <t>Сургуулийн өмнөх боловсрол</t>
  </si>
  <si>
    <t>Цахим боловсрол хөтөлбөр</t>
  </si>
  <si>
    <t>Сургуулийн дотуур байр</t>
  </si>
  <si>
    <t>Сурагчийн үдийн хоол хөтөлбөр</t>
  </si>
  <si>
    <t>Унааны хөнгөлөлт</t>
  </si>
  <si>
    <t>Нийгмийн хөгжлийн үйлчилгээ</t>
  </si>
  <si>
    <r>
      <rPr>
        <b/>
        <sz val="11"/>
        <color theme="1"/>
        <rFont val="Calibri"/>
        <family val="2"/>
        <scheme val="minor"/>
      </rPr>
      <t xml:space="preserve">Target group: </t>
    </r>
    <r>
      <rPr>
        <sz val="11"/>
        <color theme="1"/>
        <rFont val="Calibri"/>
        <family val="2"/>
        <scheme val="minor"/>
      </rPr>
      <t xml:space="preserve">Child of a poor household ; a child of a disabled person;  disabled child; double or half orphan; a child of homeless ;  child in a foster care home; child released from prison.
The ESS  approved jointly by the MOE and MPDSP and its funding  allocated in the budget portfolio of the relevant line minister. </t>
    </r>
    <r>
      <rPr>
        <b/>
        <sz val="11"/>
        <color theme="1"/>
        <rFont val="Calibri"/>
        <family val="2"/>
        <scheme val="minor"/>
      </rPr>
      <t xml:space="preserve">Service deliverable:  </t>
    </r>
    <r>
      <rPr>
        <sz val="11"/>
        <color theme="1"/>
        <rFont val="Calibri"/>
        <family val="2"/>
        <scheme val="minor"/>
      </rPr>
      <t xml:space="preserve">Concessional rate for stationary, text books and school uniform,  if the child is studying preschool or secondary school; 
</t>
    </r>
  </si>
  <si>
    <t>Social Protection Floor Assessment Matrix : GUARANTEE 1-HEALTH CARE</t>
  </si>
  <si>
    <t>Scheme/Programme</t>
  </si>
  <si>
    <t>Social Protection Floor Assessment Matrix: GUARANTEE 4- OLD AGE</t>
  </si>
  <si>
    <t xml:space="preserve">Universal free pirmary health care                       </t>
  </si>
  <si>
    <t>Private Insurance</t>
  </si>
  <si>
    <t>Maternity leave for forml sector workers</t>
  </si>
  <si>
    <t>Sick leave for formal sector  workers</t>
  </si>
  <si>
    <t>Worker compensation for formal sector workers in case of work injury</t>
  </si>
  <si>
    <t>Disability Benefit for formal sector workers</t>
  </si>
  <si>
    <t>Social Protection Floor Assessment Matrix : GUARANTEE 3 WORKING AGE (Social Security)</t>
  </si>
  <si>
    <t>Survivor's benefit for formal sector workers</t>
  </si>
  <si>
    <t>In principle all Solomon Islands citizens</t>
  </si>
  <si>
    <t>The Workers' Compensation Act covers employed persons, including public-sector employees, earning SI$4,000 a year or less and casual workers under certain circumstances</t>
  </si>
  <si>
    <t>Severance pay for formal sector workers</t>
  </si>
  <si>
    <t>SINPF drawdown benefit in case of unemployment</t>
  </si>
  <si>
    <t>SINPF compulsory old age saving scheme for formal sector workers</t>
  </si>
  <si>
    <t>SINPF voluntary old age saving scheme for informal workers</t>
  </si>
  <si>
    <t>Voluntary coverage for unemployed and self-employed persons aged 16 to 35 and former employees who have at least 12 consecutive months of previous contributions, regardless of age.</t>
  </si>
  <si>
    <t>basic income security for children , ensuring access to nutrition, education, care and other necessary goods and services</t>
  </si>
  <si>
    <t>Income Security for people in working age population</t>
  </si>
  <si>
    <r>
      <t>Some private sector employers provide private insur</t>
    </r>
    <r>
      <rPr>
        <sz val="11"/>
        <rFont val="Calibri"/>
        <family val="2"/>
        <scheme val="minor"/>
      </rPr>
      <t>ance to their workers 
Benefit packages under these private insurance vary.</t>
    </r>
  </si>
  <si>
    <t>Key Recommendations</t>
  </si>
  <si>
    <t>In principle all children in primary school age</t>
  </si>
  <si>
    <t>Fee-free Primary education</t>
  </si>
  <si>
    <t xml:space="preserve">There is no national programme providing social assistance to children on regular basis. Some ad-hoc programmes exists on a one-off basis, e.g. school feeding programme conducted by the UNICEF in response to the Flash flood disaster </t>
  </si>
  <si>
    <t>Small-scale disaster response programmes</t>
  </si>
  <si>
    <t>School children in disaster-hit areas</t>
  </si>
  <si>
    <t>In principle all workers in the formal sector</t>
  </si>
  <si>
    <t>Many workers are unaware of their social security rights and the benefits they are entitled to. There needs to be more awareness raising.</t>
  </si>
  <si>
    <t>Workers in informal secytor who register and pay contribution</t>
  </si>
  <si>
    <r>
      <t xml:space="preserve">There is currently no </t>
    </r>
    <r>
      <rPr>
        <b/>
        <sz val="11"/>
        <color theme="1"/>
        <rFont val="Calibri"/>
        <family val="2"/>
        <scheme val="minor"/>
      </rPr>
      <t xml:space="preserve">comprehensive strategy to obtain and retain needed medical personnel </t>
    </r>
    <r>
      <rPr>
        <sz val="11"/>
        <color theme="1"/>
        <rFont val="Calibri"/>
        <family val="2"/>
        <scheme val="minor"/>
      </rPr>
      <t xml:space="preserve">(e.g. through assessment of human resource gaps, training strategy and appealing benefit package to keep the personnel in their jobs)
Note: the Ministries of Planning, commerse, public service is developing a database to capture manpower needs in the country, which will cover medical personnel (falls under Public Service)
No </t>
    </r>
    <r>
      <rPr>
        <b/>
        <sz val="11"/>
        <color theme="1"/>
        <rFont val="Calibri"/>
        <family val="2"/>
        <scheme val="minor"/>
      </rPr>
      <t xml:space="preserve">special assistance for people with disabilities </t>
    </r>
    <r>
      <rPr>
        <sz val="11"/>
        <color theme="1"/>
        <rFont val="Calibri"/>
        <family val="2"/>
        <scheme val="minor"/>
      </rPr>
      <t xml:space="preserve">to access health care
</t>
    </r>
  </si>
  <si>
    <r>
      <t xml:space="preserve">Health care is in principle provided to all citizens through public hospitals and health centres. However, funding, facilities and adequate trained human resources are often limited. 
The health care structure consists of a national referral hospital, 9 provincial hospitals and area health services and rural clinics. 
Target: all citizens 
Benefit package:  
Free of charge outpatient care in health centres. 
Almost free of change inpatient care in hospitals  
</t>
    </r>
    <r>
      <rPr>
        <sz val="11"/>
        <color rgb="FFFF0000"/>
        <rFont val="Calibri"/>
        <family val="2"/>
        <scheme val="minor"/>
      </rPr>
      <t xml:space="preserve">  </t>
    </r>
  </si>
  <si>
    <r>
      <rPr>
        <b/>
        <sz val="11"/>
        <color theme="1"/>
        <rFont val="Calibri"/>
        <family val="2"/>
        <scheme val="minor"/>
      </rPr>
      <t>Supply side</t>
    </r>
    <r>
      <rPr>
        <sz val="11"/>
        <color theme="1"/>
        <rFont val="Calibri"/>
        <family val="2"/>
        <scheme val="minor"/>
      </rPr>
      <t xml:space="preserve">
Availability and quality of health care is limited, particularly outside of Honiara
</t>
    </r>
    <r>
      <rPr>
        <b/>
        <sz val="11"/>
        <color theme="1"/>
        <rFont val="Calibri"/>
        <family val="2"/>
        <scheme val="minor"/>
      </rPr>
      <t>Human Resources:</t>
    </r>
    <r>
      <rPr>
        <sz val="11"/>
        <color theme="1"/>
        <rFont val="Calibri"/>
        <family val="2"/>
        <scheme val="minor"/>
      </rPr>
      <t xml:space="preserve"> Doctor-patient and nurse-patient Health centres and hospitals lack medical personnel, while many Solomon Islanders are working as nurses in other countries such as Vanuatu. 
Lack of specialist doctors, many specialist treatments have to be done abroad
</t>
    </r>
    <r>
      <rPr>
        <b/>
        <sz val="11"/>
        <color theme="1"/>
        <rFont val="Calibri"/>
        <family val="2"/>
        <scheme val="minor"/>
      </rPr>
      <t>Geographical access and transport cost</t>
    </r>
    <r>
      <rPr>
        <sz val="11"/>
        <color theme="1"/>
        <rFont val="Calibri"/>
        <family val="2"/>
        <scheme val="minor"/>
      </rPr>
      <t xml:space="preserve"> are important barriers in many areas.
</t>
    </r>
  </si>
  <si>
    <t xml:space="preserve">Improving and retaining medical personnel in the country: 
1. Coordination and facilitation of education for medical personnel 
Ministries of Planning, Health, Education, Public Service and Department of Labour need to coordinate and facilitate doctors and specialist education and their return to the solomons.
Making use of the manpower database, there needs to be an assessment gap in human resource, facilitate scholarship and training for doctors and nurses in the required specialisations and ensure their return to Solomon Islands after the training.   
2. Retention of personnel
Improve remuneration package for medical personnel to ensure their retention in the country. 
Improve access/special assistance for people with disability
</t>
  </si>
  <si>
    <t xml:space="preserve">Starting in 2010, MoE with funding support from development partners implemented the Universal Primary Education (UPE) policy which introduced fee free education by providing school grants. 
Coverage: 
In 2011 Net Enrolment Rate (NER) in primary education (age 6-11+ was 88%. 
NER in secondary school was decreasing to 30%.
</t>
  </si>
  <si>
    <r>
      <rPr>
        <b/>
        <sz val="11"/>
        <color theme="1"/>
        <rFont val="Calibri"/>
        <family val="2"/>
        <scheme val="minor"/>
      </rPr>
      <t>In practice schools still change fees</t>
    </r>
    <r>
      <rPr>
        <sz val="11"/>
        <color theme="1"/>
        <rFont val="Calibri"/>
        <family val="2"/>
        <scheme val="minor"/>
      </rPr>
      <t xml:space="preserve">, despite fee-free education policy. Stakeholders indicate that the policy is made to fulfil MDG, but lacking adequate management and monitoring.
Schools claim that the education grant is not enough to cover operations. 
Many areas are lacking teachers. Teachers' salary and conditions are considered inadequate to 
</t>
    </r>
  </si>
  <si>
    <r>
      <rPr>
        <b/>
        <sz val="11"/>
        <color theme="1"/>
        <rFont val="Calibri"/>
        <family val="2"/>
        <scheme val="minor"/>
      </rPr>
      <t>No social assistance (in cash or in kind) provided by the public sector on regular basis.</t>
    </r>
    <r>
      <rPr>
        <sz val="11"/>
        <color theme="1"/>
        <rFont val="Calibri"/>
        <family val="2"/>
        <scheme val="minor"/>
      </rPr>
      <t xml:space="preserve">
Such assistance is needed by poor families to help improve their nutrition, health and aces to education. Cash transfer, in particular, is needed by children in remote areas to cover transportation cost to school.  
</t>
    </r>
    <r>
      <rPr>
        <b/>
        <sz val="11"/>
        <color theme="1"/>
        <rFont val="Calibri"/>
        <family val="2"/>
        <scheme val="minor"/>
      </rPr>
      <t xml:space="preserve">There is no compulsory education policy </t>
    </r>
    <r>
      <rPr>
        <sz val="11"/>
        <color theme="1"/>
        <rFont val="Calibri"/>
        <family val="2"/>
        <scheme val="minor"/>
      </rPr>
      <t xml:space="preserve">to strengthen the free education policy.
</t>
    </r>
    <r>
      <rPr>
        <b/>
        <sz val="11"/>
        <color theme="1"/>
        <rFont val="Calibri"/>
        <family val="2"/>
        <scheme val="minor"/>
      </rPr>
      <t>No inclusive education policy</t>
    </r>
    <r>
      <rPr>
        <sz val="11"/>
        <color theme="1"/>
        <rFont val="Calibri"/>
        <family val="2"/>
        <scheme val="minor"/>
      </rPr>
      <t xml:space="preserve">, so children with special needs lacks diagnoses and special services. There is also a lack of special education teacher. There is only 1 special school, located in Honiara.
</t>
    </r>
    <r>
      <rPr>
        <b/>
        <sz val="11"/>
        <color theme="1"/>
        <rFont val="Calibri"/>
        <family val="2"/>
        <scheme val="minor"/>
      </rPr>
      <t xml:space="preserve">
No standard qualification framework,</t>
    </r>
    <r>
      <rPr>
        <sz val="11"/>
        <color theme="1"/>
        <rFont val="Calibri"/>
        <family val="2"/>
        <scheme val="minor"/>
      </rPr>
      <t xml:space="preserve"> needed to address the So mismatch of education and employment. 
Note: A manpower database, being developed by MoNDPAC, MoE and MoCIE, can facilitate this.
 </t>
    </r>
  </si>
  <si>
    <r>
      <rPr>
        <b/>
        <sz val="11"/>
        <color theme="1"/>
        <rFont val="Calibri"/>
        <family val="2"/>
        <scheme val="minor"/>
      </rPr>
      <t>Improve the implementation of Fee free education policy:
- First conduct a study on the adequacy of education grant and other barriers</t>
    </r>
    <r>
      <rPr>
        <sz val="11"/>
        <color theme="1"/>
        <rFont val="Calibri"/>
        <family val="2"/>
        <scheme val="minor"/>
      </rPr>
      <t xml:space="preserve"> to the implementation of the free education policy
- Provide better monitoring for schools to comply with the policy
</t>
    </r>
    <r>
      <rPr>
        <b/>
        <sz val="11"/>
        <color theme="1"/>
        <rFont val="Calibri"/>
        <family val="2"/>
        <scheme val="minor"/>
      </rPr>
      <t>Improve incentives for teachers</t>
    </r>
    <r>
      <rPr>
        <sz val="11"/>
        <color theme="1"/>
        <rFont val="Calibri"/>
        <family val="2"/>
        <scheme val="minor"/>
      </rPr>
      <t xml:space="preserve"> (salary, benefits, working condition)
</t>
    </r>
    <r>
      <rPr>
        <b/>
        <sz val="11"/>
        <color theme="1"/>
        <rFont val="Calibri"/>
        <family val="2"/>
        <scheme val="minor"/>
      </rPr>
      <t>Consider cash transfer programme</t>
    </r>
    <r>
      <rPr>
        <sz val="11"/>
        <color theme="1"/>
        <rFont val="Calibri"/>
        <family val="2"/>
        <scheme val="minor"/>
      </rPr>
      <t xml:space="preserve"> for families children to help improve their nutrition, health and aces to education
</t>
    </r>
    <r>
      <rPr>
        <b/>
        <sz val="11"/>
        <color theme="1"/>
        <rFont val="Calibri"/>
        <family val="2"/>
        <scheme val="minor"/>
      </rPr>
      <t xml:space="preserve">
Improve facilities and assistance for children with special needs</t>
    </r>
    <r>
      <rPr>
        <sz val="11"/>
        <color theme="1"/>
        <rFont val="Calibri"/>
        <family val="2"/>
        <scheme val="minor"/>
      </rPr>
      <t xml:space="preserve">, in accordance with International Convention  on the Rights of Persons with Disabilities (Signed by Salomon Islands in 2008)
Consider the Development of </t>
    </r>
    <r>
      <rPr>
        <b/>
        <sz val="11"/>
        <color theme="1"/>
        <rFont val="Calibri"/>
        <family val="2"/>
        <scheme val="minor"/>
      </rPr>
      <t>standard qualification framework</t>
    </r>
    <r>
      <rPr>
        <sz val="11"/>
        <color theme="1"/>
        <rFont val="Calibri"/>
        <family val="2"/>
        <scheme val="minor"/>
      </rPr>
      <t xml:space="preserve"> in education 
 </t>
    </r>
  </si>
  <si>
    <t>Formal workers are entitled to up to 12 weeks of maternity leave (including compulsory 6 weeks leave after confinement). The amount of benefit is 25% of normal wage.</t>
  </si>
  <si>
    <t>Formal sector employees receive severance pay equivalent to 2 weeks’ of salary per year worked. Benefits are paid directly by employers.</t>
  </si>
  <si>
    <t>In case a worker has been unfairly dismissed or laid off, and has not been engage in other employment in 3 months, s/he can drawdown the FNPF fund as follows:</t>
  </si>
  <si>
    <t>- when the amount outstanding to her/his credit is less than SBD 10,000, the amount shall be paid in full.</t>
  </si>
  <si>
    <t>- when the amount standing is SBD 10,000 or more, 1/3 or the amount shall be paid.</t>
  </si>
  <si>
    <t>Private sector workers are entitled for up to 22 days of sick leave on full pay.</t>
  </si>
  <si>
    <t>Some workers are excluded from workers’ compensation entitlements</t>
  </si>
  <si>
    <t>Employer liability, as opposed to maternity insurance, often has the negative effects to women participation in the labour market, as employers may evade paying benefit by not employing women. This has negative effect to the whole economy.</t>
  </si>
  <si>
    <t>Maternity benefit of 25% of wage is considered too low.</t>
  </si>
  <si>
    <t>Very limited (or non-existent) social assistance for people with disability.</t>
  </si>
  <si>
    <t>Very limited (non-existent) survivor benefit for orphans or widow/widower or non-formal workers</t>
  </si>
  <si>
    <r>
      <rPr>
        <b/>
        <sz val="11"/>
        <color theme="1"/>
        <rFont val="Calibri"/>
        <family val="2"/>
        <scheme val="minor"/>
      </rPr>
      <t xml:space="preserve">Improve workers awareness </t>
    </r>
    <r>
      <rPr>
        <sz val="11"/>
        <color theme="1"/>
        <rFont val="Calibri"/>
        <family val="2"/>
        <scheme val="minor"/>
      </rPr>
      <t>of their social security rights and obligations. Not only by the government, but worker unions and employer associations should also take active role in conducting awareness raising activities 
Explore the</t>
    </r>
    <r>
      <rPr>
        <b/>
        <sz val="11"/>
        <color theme="1"/>
        <rFont val="Calibri"/>
        <family val="2"/>
        <scheme val="minor"/>
      </rPr>
      <t xml:space="preserve"> feasibility of</t>
    </r>
    <r>
      <rPr>
        <sz val="11"/>
        <color theme="1"/>
        <rFont val="Calibri"/>
        <family val="2"/>
        <scheme val="minor"/>
      </rPr>
      <t xml:space="preserve"> implementing </t>
    </r>
    <r>
      <rPr>
        <b/>
        <sz val="11"/>
        <color theme="1"/>
        <rFont val="Calibri"/>
        <family val="2"/>
        <scheme val="minor"/>
      </rPr>
      <t>maternity insurance and unemployment insurance</t>
    </r>
    <r>
      <rPr>
        <sz val="11"/>
        <color theme="1"/>
        <rFont val="Calibri"/>
        <family val="2"/>
        <scheme val="minor"/>
      </rPr>
      <t xml:space="preserve"> to secure benefit availability
</t>
    </r>
  </si>
  <si>
    <r>
      <rPr>
        <b/>
        <sz val="11"/>
        <color theme="1"/>
        <rFont val="Calibri"/>
        <family val="2"/>
        <scheme val="minor"/>
      </rPr>
      <t>Explore the feasibility of implementing universal social pension</t>
    </r>
    <r>
      <rPr>
        <sz val="11"/>
        <color theme="1"/>
        <rFont val="Calibri"/>
        <family val="2"/>
        <scheme val="minor"/>
      </rPr>
      <t xml:space="preserve">, making use of existing technologies such as  biometric ID and mobile banking 
</t>
    </r>
    <r>
      <rPr>
        <b/>
        <sz val="11"/>
        <color theme="1"/>
        <rFont val="Calibri"/>
        <family val="2"/>
        <scheme val="minor"/>
      </rPr>
      <t xml:space="preserve">
Improve workers awareness of their rights and obligation in NPF programmes.</t>
    </r>
    <r>
      <rPr>
        <sz val="11"/>
        <color theme="1"/>
        <rFont val="Calibri"/>
        <family val="2"/>
        <scheme val="minor"/>
      </rPr>
      <t xml:space="preserve"> The government, workers unions and employers association should take an active role in awareness raising. 
Improve employment</t>
    </r>
    <r>
      <rPr>
        <b/>
        <sz val="11"/>
        <color theme="1"/>
        <rFont val="Calibri"/>
        <family val="2"/>
        <scheme val="minor"/>
      </rPr>
      <t xml:space="preserve"> inspections</t>
    </r>
    <r>
      <rPr>
        <sz val="11"/>
        <color theme="1"/>
        <rFont val="Calibri"/>
        <family val="2"/>
        <scheme val="minor"/>
      </rPr>
      <t xml:space="preserve"> to enforce the FNPF law
</t>
    </r>
    <r>
      <rPr>
        <b/>
        <sz val="11"/>
        <color theme="1"/>
        <rFont val="Calibri"/>
        <family val="2"/>
        <scheme val="minor"/>
      </rPr>
      <t xml:space="preserve">
Review of NPF legislation.</t>
    </r>
    <r>
      <rPr>
        <sz val="11"/>
        <color theme="1"/>
        <rFont val="Calibri"/>
        <family val="2"/>
        <scheme val="minor"/>
      </rPr>
      <t xml:space="preserve"> (This has been discussed by the government)
As part of the NPF law review: 
</t>
    </r>
    <r>
      <rPr>
        <b/>
        <sz val="11"/>
        <color theme="1"/>
        <rFont val="Calibri"/>
        <family val="2"/>
        <scheme val="minor"/>
      </rPr>
      <t xml:space="preserve">Consider regular payment </t>
    </r>
    <r>
      <rPr>
        <sz val="11"/>
        <color theme="1"/>
        <rFont val="Calibri"/>
        <family val="2"/>
        <scheme val="minor"/>
      </rPr>
      <t>of old age benefit 
Consider allowing for</t>
    </r>
    <r>
      <rPr>
        <b/>
        <sz val="11"/>
        <color theme="1"/>
        <rFont val="Calibri"/>
        <family val="2"/>
        <scheme val="minor"/>
      </rPr>
      <t xml:space="preserve"> additional contribution for disability, death</t>
    </r>
    <r>
      <rPr>
        <sz val="11"/>
        <color theme="1"/>
        <rFont val="Calibri"/>
        <family val="2"/>
        <scheme val="minor"/>
      </rPr>
      <t xml:space="preserve"> etc.
Consider allowing for employers to </t>
    </r>
    <r>
      <rPr>
        <b/>
        <sz val="11"/>
        <color theme="1"/>
        <rFont val="Calibri"/>
        <family val="2"/>
        <scheme val="minor"/>
      </rPr>
      <t>top up contribution</t>
    </r>
    <r>
      <rPr>
        <sz val="11"/>
        <color theme="1"/>
        <rFont val="Calibri"/>
        <family val="2"/>
        <scheme val="minor"/>
      </rPr>
      <t xml:space="preserve"> (not only employees).
</t>
    </r>
  </si>
  <si>
    <t xml:space="preserve">SINPF old age benefit is available to workers who reach the retirement age of 50 years old. Early retirement is possible at the age of 40 or older.
Benefits are paid in lump sum.
Coverage: All employed workers aged 14 or older, including household
workers and cooperative members; casual workers who earn at least SI$20 a month and work at least 6 days a month. Employees covered by equivalent private plans may contract out.
Contribution: 7.5% of wage paid by employer and 5% of wage paid by workers
</t>
  </si>
  <si>
    <t xml:space="preserve">No social pension for poor elderly with no income.
Women who take a break from employment for child rearing and disadvantaged from reduced old age benefit. 
</t>
  </si>
  <si>
    <t xml:space="preserve">Workers often lack information and understanding of the NFP programmes. 
There is a lack of enforcement to employers who do not register their workers in NPF
In NPF scheme, employees can top up their contribution to achieve higher benefits, but the system doesn't allow employers to top up their contribution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</si>
</sst>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0.0000"/>
    <numFmt numFmtId="166" formatCode="_(* #,##0.0_);_(* \(#,##0.0\);_(* &quot;-&quot;??_);_(@_)"/>
    <numFmt numFmtId="167" formatCode="_(* #,##0_);_(* \(#,##0\);_(* &quot;-&quot;??_);_(@_)"/>
  </numFmts>
  <fonts count="26">
    <font>
      <sz val="11"/>
      <color theme="1"/>
      <name val="Calibri"/>
      <family val="2"/>
      <scheme val="minor"/>
    </font>
    <font>
      <sz val="10"/>
      <name val="Arial"/>
      <family val="2"/>
    </font>
    <font>
      <sz val="12"/>
      <color theme="1"/>
      <name val="Calibri"/>
      <family val="2"/>
      <scheme val="minor"/>
    </font>
    <font>
      <b/>
      <sz val="11"/>
      <color theme="1"/>
      <name val="Calibri"/>
      <family val="2"/>
      <scheme val="minor"/>
    </font>
    <font>
      <sz val="11"/>
      <name val="Calibri"/>
      <family val="2"/>
      <scheme val="minor"/>
    </font>
    <font>
      <i/>
      <sz val="12"/>
      <color theme="1"/>
      <name val="Calibri"/>
      <family val="2"/>
      <scheme val="minor"/>
    </font>
    <font>
      <i/>
      <sz val="11"/>
      <color theme="1"/>
      <name val="Calibri"/>
      <family val="2"/>
      <scheme val="minor"/>
    </font>
    <font>
      <b/>
      <sz val="14"/>
      <color theme="1"/>
      <name val="Calibri"/>
      <family val="2"/>
      <scheme val="minor"/>
    </font>
    <font>
      <b/>
      <sz val="11"/>
      <color rgb="FFFA7D00"/>
      <name val="Calibri"/>
      <family val="2"/>
      <scheme val="minor"/>
    </font>
    <font>
      <u val="single"/>
      <sz val="11"/>
      <color theme="1"/>
      <name val="Calibri"/>
      <family val="2"/>
      <scheme val="minor"/>
    </font>
    <font>
      <sz val="11"/>
      <color theme="1"/>
      <name val="Agency FB"/>
      <family val="2"/>
    </font>
    <font>
      <sz val="10"/>
      <color theme="1"/>
      <name val="Arial"/>
      <family val="2"/>
    </font>
    <font>
      <b/>
      <sz val="10"/>
      <color theme="1"/>
      <name val="Calibri"/>
      <family val="2"/>
      <scheme val="minor"/>
    </font>
    <font>
      <sz val="10"/>
      <color theme="1"/>
      <name val="Calibri"/>
      <family val="2"/>
      <scheme val="minor"/>
    </font>
    <font>
      <b/>
      <sz val="10"/>
      <color theme="1"/>
      <name val="Arial"/>
      <family val="2"/>
    </font>
    <font>
      <i/>
      <sz val="9"/>
      <color theme="1"/>
      <name val="Calibri"/>
      <family val="2"/>
      <scheme val="minor"/>
    </font>
    <font>
      <i/>
      <u val="single"/>
      <sz val="11"/>
      <color theme="1"/>
      <name val="Calibri"/>
      <family val="2"/>
      <scheme val="minor"/>
    </font>
    <font>
      <b/>
      <sz val="12"/>
      <color theme="1"/>
      <name val="Calibri"/>
      <family val="2"/>
      <scheme val="minor"/>
    </font>
    <font>
      <b/>
      <sz val="16"/>
      <color theme="1"/>
      <name val="Calibri"/>
      <family val="2"/>
      <scheme val="minor"/>
    </font>
    <font>
      <b/>
      <sz val="18"/>
      <color theme="1"/>
      <name val="Calibri"/>
      <family val="2"/>
      <scheme val="minor"/>
    </font>
    <font>
      <sz val="11"/>
      <color rgb="FFFF0000"/>
      <name val="Calibri"/>
      <family val="2"/>
      <scheme val="minor"/>
    </font>
    <font>
      <b/>
      <sz val="11"/>
      <color rgb="FFFF0000"/>
      <name val="Calibri"/>
      <family val="2"/>
      <scheme val="minor"/>
    </font>
    <font>
      <b/>
      <i/>
      <sz val="11"/>
      <color theme="1"/>
      <name val="Calibri"/>
      <family val="2"/>
      <scheme val="minor"/>
    </font>
    <font>
      <u val="single"/>
      <sz val="11"/>
      <color theme="10"/>
      <name val="Calibri"/>
      <family val="2"/>
      <scheme val="minor"/>
    </font>
    <font>
      <u val="single"/>
      <sz val="11"/>
      <color theme="11"/>
      <name val="Calibri"/>
      <family val="2"/>
      <scheme val="minor"/>
    </font>
    <font>
      <sz val="11"/>
      <color rgb="FF000000"/>
      <name val="Calibri"/>
      <family val="2"/>
      <scheme val="minor"/>
    </font>
  </fonts>
  <fills count="4">
    <fill>
      <patternFill/>
    </fill>
    <fill>
      <patternFill patternType="gray125"/>
    </fill>
    <fill>
      <patternFill patternType="solid">
        <fgColor rgb="FFF2F2F2"/>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right style="thin"/>
      <top/>
      <bottom style="thin"/>
    </border>
    <border>
      <left style="thin"/>
      <right style="thin"/>
      <top/>
      <bottom/>
    </border>
    <border>
      <left style="thin"/>
      <right style="thin"/>
      <top style="thin"/>
      <bottom style="thin"/>
    </border>
    <border>
      <left/>
      <right/>
      <top/>
      <bottom style="thin"/>
    </border>
    <border>
      <left/>
      <right/>
      <top style="thin"/>
      <bottom style="thin"/>
    </border>
    <border>
      <left style="thin"/>
      <right style="thin"/>
      <top style="thin"/>
      <bottom/>
    </border>
    <border>
      <left/>
      <right style="thin"/>
      <top style="thin"/>
      <bottom/>
    </border>
    <border>
      <left/>
      <right style="thin"/>
      <top style="thin"/>
      <bottom style="thin"/>
    </border>
    <border>
      <left/>
      <right style="thin"/>
      <top/>
      <bottom style="thin"/>
    </border>
    <border>
      <left style="thin">
        <color rgb="FF7F7F7F"/>
      </left>
      <right style="thin">
        <color rgb="FF7F7F7F"/>
      </right>
      <top style="thin">
        <color rgb="FF7F7F7F"/>
      </top>
      <bottom/>
    </border>
    <border>
      <left style="thin"/>
      <right/>
      <top style="thin"/>
      <bottom/>
    </border>
    <border>
      <left style="thin"/>
      <right/>
      <top/>
      <bottom/>
    </border>
  </borders>
  <cellStyleXfs count="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4" fontId="0" fillId="0" borderId="0" applyFont="0" applyFill="0" applyBorder="0" applyAlignment="0" applyProtection="0"/>
    <xf numFmtId="41" fontId="1" fillId="0" borderId="0" applyFont="0" applyFill="0" applyBorder="0" applyAlignment="0" applyProtection="0"/>
    <xf numFmtId="0" fontId="8" fillId="2" borderId="1"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cellStyleXfs>
  <cellXfs count="162">
    <xf numFmtId="0" fontId="0" fillId="0" borderId="0" xfId="0"/>
    <xf numFmtId="0" fontId="0" fillId="0" borderId="2" xfId="0" applyFont="1" applyFill="1" applyBorder="1" applyAlignment="1">
      <alignment vertical="top" wrapText="1"/>
    </xf>
    <xf numFmtId="0" fontId="0" fillId="0" borderId="3" xfId="0" applyFont="1" applyFill="1" applyBorder="1" applyAlignment="1">
      <alignment vertical="top" wrapText="1"/>
    </xf>
    <xf numFmtId="0" fontId="0" fillId="0" borderId="2" xfId="0" applyFont="1" applyFill="1" applyBorder="1" applyAlignment="1">
      <alignment horizontal="center" vertical="top" wrapText="1"/>
    </xf>
    <xf numFmtId="0" fontId="0" fillId="0" borderId="4" xfId="0" applyFont="1" applyFill="1" applyBorder="1" applyAlignment="1">
      <alignment horizontal="center" vertical="top" wrapText="1"/>
    </xf>
    <xf numFmtId="0" fontId="0" fillId="0" borderId="5" xfId="0" applyFont="1" applyFill="1" applyBorder="1" applyAlignment="1">
      <alignment vertical="top" wrapText="1"/>
    </xf>
    <xf numFmtId="0" fontId="3" fillId="0" borderId="4" xfId="0" applyFont="1" applyFill="1" applyBorder="1" applyAlignment="1">
      <alignment vertical="top" wrapText="1"/>
    </xf>
    <xf numFmtId="0" fontId="0" fillId="0" borderId="4" xfId="0" applyFont="1" applyFill="1" applyBorder="1" applyAlignment="1">
      <alignment vertical="center" wrapText="1"/>
    </xf>
    <xf numFmtId="9" fontId="0" fillId="0" borderId="4" xfId="0" applyNumberFormat="1" applyFont="1" applyFill="1" applyBorder="1" applyAlignment="1">
      <alignment horizontal="center" vertical="center" wrapText="1"/>
    </xf>
    <xf numFmtId="0" fontId="4" fillId="0" borderId="4" xfId="0" applyFont="1" applyFill="1" applyBorder="1" applyAlignment="1">
      <alignment vertical="top" wrapText="1"/>
    </xf>
    <xf numFmtId="10" fontId="0" fillId="0" borderId="4" xfId="18" applyNumberFormat="1" applyFont="1" applyFill="1" applyBorder="1" applyAlignment="1">
      <alignment horizontal="center" vertical="center" wrapText="1"/>
    </xf>
    <xf numFmtId="0" fontId="3" fillId="0" borderId="4" xfId="0" applyFont="1" applyFill="1" applyBorder="1" applyAlignment="1" quotePrefix="1">
      <alignment horizontal="center" vertical="center" wrapText="1"/>
    </xf>
    <xf numFmtId="0" fontId="3" fillId="0" borderId="0" xfId="0" applyFont="1" applyFill="1" applyAlignment="1">
      <alignment horizontal="center" vertical="center"/>
    </xf>
    <xf numFmtId="0" fontId="0" fillId="0" borderId="0" xfId="0" applyFont="1" applyFill="1"/>
    <xf numFmtId="0" fontId="0" fillId="0" borderId="0" xfId="0" applyFont="1" applyFill="1" applyBorder="1" applyAlignment="1">
      <alignment vertical="top" wrapText="1"/>
    </xf>
    <xf numFmtId="167" fontId="0" fillId="0" borderId="4" xfId="18" applyNumberFormat="1" applyFont="1" applyFill="1" applyBorder="1" applyAlignment="1">
      <alignment vertical="center" wrapText="1"/>
    </xf>
    <xf numFmtId="0" fontId="0" fillId="0" borderId="6" xfId="0" applyFont="1" applyFill="1" applyBorder="1" applyAlignment="1">
      <alignment vertical="top" wrapText="1"/>
    </xf>
    <xf numFmtId="167" fontId="0" fillId="0" borderId="4" xfId="18" applyNumberFormat="1" applyFont="1" applyFill="1" applyBorder="1" applyAlignment="1">
      <alignment vertical="top" wrapText="1"/>
    </xf>
    <xf numFmtId="0" fontId="3" fillId="0" borderId="0" xfId="0" applyFont="1" applyFill="1" applyBorder="1" applyAlignment="1">
      <alignment horizontal="center" vertical="center"/>
    </xf>
    <xf numFmtId="0" fontId="0" fillId="0" borderId="0" xfId="0" applyFont="1" applyFill="1" applyBorder="1"/>
    <xf numFmtId="0" fontId="3" fillId="0" borderId="7"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horizontal="center" vertical="center" wrapText="1"/>
    </xf>
    <xf numFmtId="0" fontId="0" fillId="0" borderId="4" xfId="0" applyFont="1" applyFill="1" applyBorder="1" applyAlignment="1">
      <alignment vertical="top"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11" fillId="0" borderId="0" xfId="0" applyFont="1" applyAlignment="1">
      <alignment vertical="center"/>
    </xf>
    <xf numFmtId="0" fontId="13" fillId="0" borderId="0" xfId="0" applyFont="1"/>
    <xf numFmtId="0" fontId="11"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vertical="center"/>
    </xf>
    <xf numFmtId="0" fontId="14" fillId="0" borderId="4" xfId="0" applyFont="1" applyBorder="1" applyAlignment="1">
      <alignment horizontal="center" vertical="center"/>
    </xf>
    <xf numFmtId="0" fontId="14" fillId="0" borderId="4" xfId="0" applyFont="1" applyBorder="1" applyAlignment="1">
      <alignment horizontal="center" vertical="center" wrapText="1"/>
    </xf>
    <xf numFmtId="0" fontId="13" fillId="0" borderId="5" xfId="0" applyFont="1" applyBorder="1"/>
    <xf numFmtId="167" fontId="0" fillId="0" borderId="4" xfId="18" applyNumberFormat="1" applyFont="1" applyFill="1" applyBorder="1" applyAlignment="1">
      <alignment horizontal="center" vertical="center" wrapText="1"/>
    </xf>
    <xf numFmtId="167" fontId="0" fillId="0" borderId="4" xfId="18" applyNumberFormat="1" applyFont="1" applyFill="1" applyBorder="1" applyAlignment="1">
      <alignment horizontal="left" vertical="center" wrapText="1"/>
    </xf>
    <xf numFmtId="166" fontId="0" fillId="0" borderId="4" xfId="18" applyNumberFormat="1" applyFont="1" applyFill="1" applyBorder="1" applyAlignment="1">
      <alignment horizontal="left" vertical="center" wrapText="1"/>
    </xf>
    <xf numFmtId="167" fontId="0" fillId="0" borderId="4" xfId="0" applyNumberFormat="1" applyFont="1" applyFill="1" applyBorder="1" applyAlignment="1">
      <alignment horizontal="center" vertical="center" wrapText="1"/>
    </xf>
    <xf numFmtId="167" fontId="0" fillId="0" borderId="4" xfId="18" applyNumberFormat="1" applyFont="1" applyFill="1" applyBorder="1" applyAlignment="1">
      <alignment horizontal="center" vertical="center"/>
    </xf>
    <xf numFmtId="0" fontId="10" fillId="0" borderId="0" xfId="0" applyFont="1" applyFill="1" applyBorder="1"/>
    <xf numFmtId="0" fontId="10" fillId="0" borderId="0" xfId="0" applyFont="1" applyFill="1"/>
    <xf numFmtId="0" fontId="0" fillId="0" borderId="0" xfId="0" applyFont="1" applyFill="1" applyAlignment="1">
      <alignment horizontal="center" vertical="center"/>
    </xf>
    <xf numFmtId="0" fontId="15" fillId="0" borderId="0" xfId="0" applyFont="1" applyFill="1" applyAlignment="1">
      <alignment horizontal="right"/>
    </xf>
    <xf numFmtId="165" fontId="0" fillId="0" borderId="0" xfId="0" applyNumberFormat="1" applyFont="1" applyFill="1"/>
    <xf numFmtId="0" fontId="0" fillId="0" borderId="0" xfId="0" applyFont="1" applyFill="1" applyAlignment="1">
      <alignment horizontal="center" vertical="top" wrapText="1"/>
    </xf>
    <xf numFmtId="0" fontId="0" fillId="0" borderId="4" xfId="20" applyFont="1" applyFill="1" applyBorder="1" applyAlignment="1">
      <alignment vertical="top" wrapText="1"/>
    </xf>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4" xfId="0" applyFont="1" applyFill="1" applyBorder="1"/>
    <xf numFmtId="0" fontId="0" fillId="0" borderId="0" xfId="0" applyFont="1" applyFill="1" applyBorder="1" applyAlignment="1">
      <alignment horizontal="center" vertical="center"/>
    </xf>
    <xf numFmtId="0" fontId="3" fillId="0" borderId="7" xfId="0" applyFont="1" applyFill="1" applyBorder="1" applyAlignment="1">
      <alignment horizontal="center" vertical="top" wrapText="1"/>
    </xf>
    <xf numFmtId="0" fontId="0" fillId="0" borderId="2" xfId="0" applyFont="1" applyFill="1" applyBorder="1" applyAlignment="1">
      <alignment horizontal="center" vertical="center" wrapText="1"/>
    </xf>
    <xf numFmtId="0" fontId="0" fillId="0" borderId="2" xfId="0" applyFont="1" applyFill="1" applyBorder="1" applyAlignment="1">
      <alignment horizontal="center" vertical="top" wrapText="1"/>
    </xf>
    <xf numFmtId="0" fontId="0" fillId="0" borderId="2" xfId="0" applyFont="1" applyFill="1" applyBorder="1" applyAlignment="1">
      <alignment horizontal="left" vertical="top" wrapText="1"/>
    </xf>
    <xf numFmtId="0" fontId="0" fillId="0" borderId="4" xfId="0" applyFont="1" applyFill="1" applyBorder="1" applyAlignment="1">
      <alignment horizontal="left" vertical="center" wrapText="1"/>
    </xf>
    <xf numFmtId="0" fontId="0"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top" wrapText="1"/>
    </xf>
    <xf numFmtId="0" fontId="0" fillId="0" borderId="4" xfId="0" applyFont="1" applyFill="1" applyBorder="1" applyAlignment="1">
      <alignment vertical="top" wrapText="1"/>
    </xf>
    <xf numFmtId="0" fontId="13" fillId="0" borderId="4" xfId="0" applyFont="1" applyFill="1" applyBorder="1" applyAlignment="1">
      <alignment vertical="top" wrapText="1"/>
    </xf>
    <xf numFmtId="0" fontId="3" fillId="0" borderId="8" xfId="0" applyFont="1" applyFill="1" applyBorder="1" applyAlignment="1">
      <alignment horizontal="center" vertical="top" wrapText="1"/>
    </xf>
    <xf numFmtId="0" fontId="0" fillId="0" borderId="9" xfId="0" applyFont="1" applyFill="1" applyBorder="1" applyAlignment="1">
      <alignment vertical="top" wrapText="1"/>
    </xf>
    <xf numFmtId="0" fontId="0" fillId="0" borderId="9" xfId="0" applyFont="1" applyFill="1" applyBorder="1" applyAlignment="1">
      <alignment horizontal="left" vertical="top" wrapText="1"/>
    </xf>
    <xf numFmtId="0" fontId="0" fillId="0" borderId="10" xfId="0" applyFont="1" applyFill="1" applyBorder="1" applyAlignment="1">
      <alignment vertical="top" wrapText="1"/>
    </xf>
    <xf numFmtId="0" fontId="0" fillId="0" borderId="9" xfId="0" applyFont="1" applyFill="1" applyBorder="1"/>
    <xf numFmtId="0" fontId="3" fillId="0" borderId="4" xfId="0" applyFont="1" applyFill="1" applyBorder="1" applyAlignment="1">
      <alignment horizontal="center" vertical="top" wrapText="1"/>
    </xf>
    <xf numFmtId="0" fontId="3" fillId="0" borderId="4" xfId="0" applyFont="1" applyFill="1" applyBorder="1" applyAlignment="1">
      <alignment horizontal="center" vertical="center" wrapText="1"/>
    </xf>
    <xf numFmtId="0" fontId="0" fillId="0" borderId="4" xfId="0" applyFont="1" applyFill="1" applyBorder="1" applyAlignment="1">
      <alignment vertical="top" wrapText="1"/>
    </xf>
    <xf numFmtId="0" fontId="3" fillId="0" borderId="7"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7" xfId="0" applyFont="1" applyFill="1" applyBorder="1" applyAlignment="1">
      <alignment vertical="top" wrapText="1"/>
    </xf>
    <xf numFmtId="0" fontId="3" fillId="0" borderId="4" xfId="0" applyFont="1" applyFill="1" applyBorder="1" applyAlignment="1">
      <alignment horizontal="center" vertical="center" wrapText="1"/>
    </xf>
    <xf numFmtId="9" fontId="0" fillId="0" borderId="4" xfId="0" applyNumberFormat="1" applyFont="1" applyFill="1" applyBorder="1" applyAlignment="1">
      <alignment horizontal="left" vertical="center" wrapText="1"/>
    </xf>
    <xf numFmtId="10" fontId="0" fillId="0" borderId="4" xfId="18"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25" fillId="0" borderId="9" xfId="0" applyFont="1" applyBorder="1" applyAlignment="1">
      <alignment vertical="top" wrapText="1"/>
    </xf>
    <xf numFmtId="0" fontId="0" fillId="0" borderId="0" xfId="0" applyFont="1" applyFill="1" applyBorder="1" applyAlignment="1">
      <alignment horizontal="left" vertical="top" wrapText="1"/>
    </xf>
    <xf numFmtId="0" fontId="7" fillId="0" borderId="0" xfId="0" applyFont="1" applyFill="1" applyBorder="1" applyAlignment="1">
      <alignment horizontal="center" vertical="center" wrapText="1"/>
    </xf>
    <xf numFmtId="0" fontId="5" fillId="0" borderId="0" xfId="0" applyFont="1" applyFill="1" applyBorder="1" applyAlignment="1">
      <alignment vertical="top" wrapText="1"/>
    </xf>
    <xf numFmtId="0" fontId="3" fillId="0" borderId="0" xfId="0" applyFont="1" applyFill="1" applyBorder="1" applyAlignment="1">
      <alignment horizontal="center" vertical="center" wrapText="1"/>
    </xf>
    <xf numFmtId="0" fontId="0" fillId="3" borderId="0" xfId="0" applyFont="1" applyFill="1" applyBorder="1" applyAlignment="1">
      <alignment vertical="top" wrapText="1"/>
    </xf>
    <xf numFmtId="167" fontId="0" fillId="3" borderId="0" xfId="18" applyNumberFormat="1" applyFont="1" applyFill="1" applyBorder="1" applyAlignment="1">
      <alignment horizontal="left" vertical="center" wrapText="1"/>
    </xf>
    <xf numFmtId="0" fontId="0" fillId="0" borderId="0" xfId="0" applyFont="1" applyFill="1" applyBorder="1" applyAlignment="1">
      <alignment vertical="top" wrapText="1" readingOrder="1"/>
    </xf>
    <xf numFmtId="0" fontId="0" fillId="0" borderId="0" xfId="0" applyFont="1" applyFill="1" applyAlignment="1">
      <alignment horizontal="left"/>
    </xf>
    <xf numFmtId="0" fontId="3" fillId="0" borderId="0" xfId="0" applyFont="1" applyFill="1" applyAlignment="1">
      <alignment horizontal="left" vertical="center"/>
    </xf>
    <xf numFmtId="0" fontId="10" fillId="0" borderId="0" xfId="0" applyFont="1" applyFill="1" applyAlignment="1">
      <alignment horizontal="left"/>
    </xf>
    <xf numFmtId="0" fontId="21" fillId="0" borderId="0" xfId="0" applyFont="1" applyFill="1" applyAlignment="1">
      <alignment vertical="center"/>
    </xf>
    <xf numFmtId="0" fontId="21" fillId="0" borderId="0" xfId="0" applyFont="1" applyFill="1" applyAlignment="1">
      <alignment horizontal="left" vertical="center"/>
    </xf>
    <xf numFmtId="0" fontId="20" fillId="0" borderId="0" xfId="0" applyFont="1" applyFill="1"/>
    <xf numFmtId="0" fontId="21" fillId="0" borderId="0" xfId="0" applyFont="1" applyFill="1"/>
    <xf numFmtId="0" fontId="21" fillId="0" borderId="0" xfId="0" applyFont="1" applyAlignment="1">
      <alignment horizontal="left" vertical="center"/>
    </xf>
    <xf numFmtId="0" fontId="20" fillId="0" borderId="0" xfId="0" applyFont="1" applyFill="1" applyBorder="1"/>
    <xf numFmtId="0" fontId="4" fillId="0" borderId="0" xfId="0" applyFont="1" applyFill="1"/>
    <xf numFmtId="0" fontId="3" fillId="0" borderId="7" xfId="0" applyFont="1" applyFill="1" applyBorder="1" applyAlignment="1">
      <alignment horizontal="center" vertical="center" wrapText="1"/>
    </xf>
    <xf numFmtId="0" fontId="0"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3" fillId="0" borderId="4" xfId="0" applyFont="1" applyFill="1" applyBorder="1" applyAlignment="1">
      <alignment horizontal="center" vertical="center" wrapText="1"/>
    </xf>
    <xf numFmtId="0" fontId="0" fillId="0" borderId="4"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4" xfId="0" applyFont="1" applyFill="1" applyBorder="1" applyAlignment="1">
      <alignment vertical="top" wrapText="1"/>
    </xf>
    <xf numFmtId="0" fontId="0" fillId="0" borderId="0" xfId="0" applyFont="1" applyFill="1" applyBorder="1" applyAlignment="1">
      <alignment horizontal="left" vertical="top" wrapText="1"/>
    </xf>
    <xf numFmtId="0" fontId="3" fillId="0" borderId="7" xfId="0"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9" xfId="0" applyFont="1" applyFill="1" applyBorder="1" applyAlignment="1">
      <alignment horizontal="center" vertical="top" wrapText="1"/>
    </xf>
    <xf numFmtId="0" fontId="3" fillId="0" borderId="4" xfId="0" applyFont="1" applyFill="1" applyBorder="1" applyAlignment="1">
      <alignment horizontal="center" vertical="top" wrapText="1"/>
    </xf>
    <xf numFmtId="0" fontId="0" fillId="0" borderId="7" xfId="0" applyFont="1" applyFill="1" applyBorder="1" applyAlignment="1">
      <alignment horizontal="left" vertical="top" wrapText="1"/>
    </xf>
    <xf numFmtId="0" fontId="0" fillId="0" borderId="2" xfId="0" applyFont="1" applyFill="1" applyBorder="1" applyAlignment="1">
      <alignment horizontal="left" vertical="top" wrapText="1"/>
    </xf>
    <xf numFmtId="0" fontId="20" fillId="0" borderId="0" xfId="0" applyFont="1" applyFill="1" applyBorder="1" applyAlignment="1">
      <alignment horizontal="left" wrapText="1"/>
    </xf>
    <xf numFmtId="0" fontId="7" fillId="0" borderId="4" xfId="0" applyFont="1" applyFill="1" applyBorder="1" applyAlignment="1">
      <alignment horizontal="center" vertical="center" wrapText="1"/>
    </xf>
    <xf numFmtId="0" fontId="5" fillId="0" borderId="4" xfId="0" applyFont="1" applyFill="1" applyBorder="1" applyAlignment="1">
      <alignment vertical="top" wrapText="1"/>
    </xf>
    <xf numFmtId="0" fontId="0" fillId="0" borderId="7" xfId="0" applyFont="1" applyFill="1" applyBorder="1" applyAlignment="1">
      <alignment horizontal="left" vertical="top" wrapText="1" readingOrder="1"/>
    </xf>
    <xf numFmtId="0" fontId="0" fillId="0" borderId="2" xfId="0" applyFont="1" applyFill="1" applyBorder="1" applyAlignment="1">
      <alignment horizontal="left" vertical="top" wrapText="1" readingOrder="1"/>
    </xf>
    <xf numFmtId="0" fontId="18" fillId="0" borderId="0" xfId="0" applyFont="1" applyFill="1" applyAlignment="1">
      <alignment horizontal="left" vertical="center"/>
    </xf>
    <xf numFmtId="0" fontId="17" fillId="0" borderId="4" xfId="0" applyFont="1" applyFill="1" applyBorder="1" applyAlignment="1">
      <alignment horizontal="center" vertical="top" wrapText="1"/>
    </xf>
    <xf numFmtId="0" fontId="0" fillId="0" borderId="7" xfId="0" applyFont="1" applyFill="1" applyBorder="1" applyAlignment="1">
      <alignment horizontal="left" vertical="center" wrapText="1"/>
    </xf>
    <xf numFmtId="0" fontId="0" fillId="0" borderId="2" xfId="0" applyFont="1" applyFill="1" applyBorder="1" applyAlignment="1">
      <alignment horizontal="left" vertical="center" wrapText="1"/>
    </xf>
    <xf numFmtId="0" fontId="22" fillId="0" borderId="7"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0" fillId="0" borderId="3" xfId="0" applyFont="1" applyFill="1" applyBorder="1" applyAlignment="1">
      <alignment horizontal="left" vertical="top" wrapText="1"/>
    </xf>
    <xf numFmtId="0" fontId="18" fillId="0" borderId="7"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0" fillId="0" borderId="7" xfId="0" applyFont="1" applyFill="1" applyBorder="1" applyAlignment="1">
      <alignment horizontal="center" vertical="top" wrapText="1"/>
    </xf>
    <xf numFmtId="0" fontId="0" fillId="0" borderId="2" xfId="0" applyFont="1" applyFill="1" applyBorder="1" applyAlignment="1">
      <alignment horizontal="center" vertical="top" wrapText="1"/>
    </xf>
    <xf numFmtId="0" fontId="0" fillId="0" borderId="7"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6" fillId="0" borderId="7" xfId="0" applyFont="1" applyFill="1" applyBorder="1" applyAlignment="1">
      <alignment vertical="top" wrapText="1"/>
    </xf>
    <xf numFmtId="0" fontId="6" fillId="0" borderId="3" xfId="0" applyFont="1" applyFill="1" applyBorder="1" applyAlignment="1">
      <alignment vertical="top" wrapText="1"/>
    </xf>
    <xf numFmtId="0" fontId="6" fillId="0" borderId="2" xfId="0" applyFont="1" applyFill="1" applyBorder="1" applyAlignment="1">
      <alignment vertical="top" wrapText="1"/>
    </xf>
    <xf numFmtId="0" fontId="19" fillId="0" borderId="4" xfId="0" applyFont="1" applyFill="1" applyBorder="1" applyAlignment="1">
      <alignment horizontal="center" vertical="center" wrapText="1"/>
    </xf>
    <xf numFmtId="0" fontId="3" fillId="0" borderId="4" xfId="0" applyFont="1" applyFill="1" applyBorder="1" applyAlignment="1" quotePrefix="1">
      <alignment horizontal="center" vertical="center" wrapText="1"/>
    </xf>
    <xf numFmtId="0" fontId="0" fillId="0"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7" fillId="0" borderId="4" xfId="0" applyFont="1" applyFill="1" applyBorder="1" applyAlignment="1">
      <alignment horizontal="left" vertical="center" wrapText="1"/>
    </xf>
    <xf numFmtId="0" fontId="6" fillId="0" borderId="4" xfId="0" applyFont="1" applyFill="1" applyBorder="1" applyAlignment="1">
      <alignment vertical="top" wrapText="1"/>
    </xf>
    <xf numFmtId="0" fontId="0" fillId="0" borderId="4" xfId="0" applyFont="1" applyFill="1" applyBorder="1" applyAlignment="1">
      <alignment vertical="top" wrapText="1"/>
    </xf>
    <xf numFmtId="0" fontId="18" fillId="0" borderId="4" xfId="0" applyFont="1" applyFill="1" applyBorder="1" applyAlignment="1">
      <alignment horizontal="center" vertical="center" wrapText="1"/>
    </xf>
    <xf numFmtId="0" fontId="0" fillId="0" borderId="0" xfId="0" applyFont="1" applyFill="1" applyAlignment="1">
      <alignment horizontal="left" wrapText="1"/>
    </xf>
    <xf numFmtId="0" fontId="0"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0" fillId="0" borderId="9" xfId="0" applyFont="1" applyFill="1" applyBorder="1" applyAlignment="1">
      <alignment horizontal="left" vertical="top" wrapText="1"/>
    </xf>
    <xf numFmtId="0" fontId="0" fillId="0" borderId="4" xfId="0" applyFont="1" applyFill="1" applyBorder="1" applyAlignment="1">
      <alignment horizontal="left" vertical="top" wrapText="1"/>
    </xf>
    <xf numFmtId="0" fontId="3" fillId="0" borderId="1" xfId="20" applyFont="1" applyFill="1" applyAlignment="1">
      <alignment horizontal="center" vertical="top" wrapText="1"/>
    </xf>
    <xf numFmtId="0" fontId="3" fillId="0" borderId="11" xfId="2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3" fillId="0" borderId="7"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8" fillId="0" borderId="0" xfId="0" applyFont="1" applyFill="1" applyAlignment="1">
      <alignment horizontal="center" vertical="center"/>
    </xf>
    <xf numFmtId="0" fontId="6" fillId="0" borderId="4" xfId="0" applyFont="1" applyFill="1" applyBorder="1" applyAlignment="1">
      <alignment horizontal="left" vertical="top" wrapText="1"/>
    </xf>
    <xf numFmtId="0" fontId="3" fillId="0" borderId="4" xfId="0" applyFont="1" applyFill="1" applyBorder="1" applyAlignment="1">
      <alignment horizontal="left" vertical="center" wrapText="1"/>
    </xf>
    <xf numFmtId="0" fontId="7" fillId="0" borderId="0" xfId="0" applyFont="1" applyFill="1" applyAlignment="1">
      <alignment horizontal="center"/>
    </xf>
    <xf numFmtId="0" fontId="14" fillId="0" borderId="0" xfId="0" applyFont="1" applyAlignment="1">
      <alignment horizontal="center" vertical="center"/>
    </xf>
    <xf numFmtId="0" fontId="3" fillId="0" borderId="7" xfId="0" applyFont="1" applyFill="1" applyBorder="1" applyAlignment="1">
      <alignment horizontal="left" vertical="top" wrapText="1"/>
    </xf>
  </cellXfs>
  <cellStyles count="35">
    <cellStyle name="Normal" xfId="0"/>
    <cellStyle name="Percent" xfId="15"/>
    <cellStyle name="Currency" xfId="16"/>
    <cellStyle name="Currency [0]" xfId="17"/>
    <cellStyle name="Comma" xfId="18"/>
    <cellStyle name="Comma [0]" xfId="19"/>
    <cellStyle name="Calculation" xfId="20"/>
    <cellStyle name="Hyperlink" xfId="21"/>
    <cellStyle name="Followed Hyperlink" xfId="22"/>
    <cellStyle name="Hyperlink" xfId="23"/>
    <cellStyle name="Followed Hyperlink" xfId="24"/>
    <cellStyle name="Hyperlink" xfId="25"/>
    <cellStyle name="Followed Hyperlink" xfId="26"/>
    <cellStyle name="Hyperlink" xfId="27"/>
    <cellStyle name="Followed Hyperlink" xfId="28"/>
    <cellStyle name="Hyperlink" xfId="29"/>
    <cellStyle name="Followed Hyperlink" xfId="30"/>
    <cellStyle name="Hyperlink" xfId="31"/>
    <cellStyle name="Followed Hyperlink" xfId="32"/>
    <cellStyle name="Hyperlink" xfId="33"/>
    <cellStyle name="Followed Hyperlink" xfId="34"/>
    <cellStyle name="Hyperlink" xfId="35"/>
    <cellStyle name="Followed Hyperlink" xfId="36"/>
    <cellStyle name="Hyperlink" xfId="37"/>
    <cellStyle name="Followed Hyperlink" xfId="38"/>
    <cellStyle name="Hyperlink" xfId="39"/>
    <cellStyle name="Followed Hyperlink" xfId="40"/>
    <cellStyle name="Hyperlink" xfId="41"/>
    <cellStyle name="Followed Hyperlink" xfId="42"/>
    <cellStyle name="Hyperlink" xfId="43"/>
    <cellStyle name="Followed Hyperlink" xfId="44"/>
    <cellStyle name="Hyperlink" xfId="45"/>
    <cellStyle name="Followed Hyperlink" xfId="46"/>
    <cellStyle name="Hyperlink" xfId="47"/>
    <cellStyle name="Followed Hyperlink" xfId="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pageSetUpPr fitToPage="1"/>
  </sheetPr>
  <dimension ref="A1:H37"/>
  <sheetViews>
    <sheetView showGridLines="0" workbookViewId="0" topLeftCell="A1">
      <selection activeCell="H5" sqref="H5:H6"/>
    </sheetView>
  </sheetViews>
  <sheetFormatPr defaultColWidth="8.8515625" defaultRowHeight="15"/>
  <cols>
    <col min="1" max="1" width="15.8515625" style="13" customWidth="1"/>
    <col min="2" max="2" width="23.421875" style="13" hidden="1" customWidth="1"/>
    <col min="3" max="3" width="19.140625" style="12" customWidth="1"/>
    <col min="4" max="4" width="43.421875" style="13" customWidth="1"/>
    <col min="5" max="5" width="18.140625" style="13" customWidth="1"/>
    <col min="6" max="6" width="27.00390625" style="13" customWidth="1"/>
    <col min="7" max="7" width="29.28125" style="13" customWidth="1"/>
    <col min="8" max="8" width="43.57421875" style="13" customWidth="1"/>
    <col min="9" max="16384" width="8.8515625" style="13" customWidth="1"/>
  </cols>
  <sheetData>
    <row r="1" spans="1:6" ht="21">
      <c r="A1" s="117" t="s">
        <v>401</v>
      </c>
      <c r="B1" s="117"/>
      <c r="C1" s="117"/>
      <c r="D1" s="117"/>
      <c r="E1" s="117"/>
      <c r="F1" s="13">
        <f>1525.6/2800*100</f>
        <v>54.48571428571428</v>
      </c>
    </row>
    <row r="2" spans="4:6" ht="15">
      <c r="D2" s="44"/>
      <c r="E2" s="45"/>
      <c r="F2" s="13" t="s">
        <v>125</v>
      </c>
    </row>
    <row r="3" spans="1:8" s="46" customFormat="1" ht="15" customHeight="1">
      <c r="A3" s="109" t="s">
        <v>9</v>
      </c>
      <c r="B3" s="109" t="s">
        <v>0</v>
      </c>
      <c r="C3" s="118" t="s">
        <v>19</v>
      </c>
      <c r="D3" s="118"/>
      <c r="E3" s="118"/>
      <c r="F3" s="108" t="s">
        <v>1</v>
      </c>
      <c r="G3" s="109"/>
      <c r="H3" s="106" t="s">
        <v>422</v>
      </c>
    </row>
    <row r="4" spans="1:8" s="46" customFormat="1" ht="15">
      <c r="A4" s="109"/>
      <c r="B4" s="109"/>
      <c r="C4" s="70" t="s">
        <v>7</v>
      </c>
      <c r="D4" s="69" t="s">
        <v>14</v>
      </c>
      <c r="E4" s="69" t="s">
        <v>18</v>
      </c>
      <c r="F4" s="64" t="s">
        <v>8</v>
      </c>
      <c r="G4" s="72" t="s">
        <v>2</v>
      </c>
      <c r="H4" s="107"/>
    </row>
    <row r="5" spans="1:8" s="48" customFormat="1" ht="210">
      <c r="A5" s="113" t="s">
        <v>3</v>
      </c>
      <c r="B5" s="114" t="s">
        <v>4</v>
      </c>
      <c r="C5" s="70" t="s">
        <v>404</v>
      </c>
      <c r="D5" s="103" t="s">
        <v>432</v>
      </c>
      <c r="E5" s="76" t="s">
        <v>412</v>
      </c>
      <c r="F5" s="110" t="s">
        <v>431</v>
      </c>
      <c r="G5" s="115" t="s">
        <v>433</v>
      </c>
      <c r="H5" s="161" t="s">
        <v>434</v>
      </c>
    </row>
    <row r="6" spans="1:8" s="48" customFormat="1" ht="138" customHeight="1">
      <c r="A6" s="113"/>
      <c r="B6" s="114"/>
      <c r="C6" s="70" t="s">
        <v>405</v>
      </c>
      <c r="D6" s="104" t="s">
        <v>421</v>
      </c>
      <c r="E6" s="77"/>
      <c r="F6" s="111"/>
      <c r="G6" s="116"/>
      <c r="H6" s="111"/>
    </row>
    <row r="7" spans="1:8" s="48" customFormat="1" ht="18.75">
      <c r="A7" s="82"/>
      <c r="B7" s="83"/>
      <c r="C7" s="84"/>
      <c r="D7" s="85"/>
      <c r="E7" s="86"/>
      <c r="F7" s="81"/>
      <c r="G7" s="87"/>
      <c r="H7" s="81"/>
    </row>
    <row r="15" s="19" customFormat="1" ht="15">
      <c r="C15" s="18"/>
    </row>
    <row r="16" s="19" customFormat="1" ht="15">
      <c r="C16" s="18"/>
    </row>
    <row r="17" s="19" customFormat="1" ht="15">
      <c r="C17" s="18"/>
    </row>
    <row r="18" spans="1:4" s="19" customFormat="1" ht="15">
      <c r="A18" s="96"/>
      <c r="C18" s="18"/>
      <c r="D18" s="41"/>
    </row>
    <row r="19" spans="3:4" s="19" customFormat="1" ht="15">
      <c r="C19" s="18"/>
      <c r="D19" s="41"/>
    </row>
    <row r="20" spans="3:4" s="19" customFormat="1" ht="15">
      <c r="C20" s="18"/>
      <c r="D20" s="41"/>
    </row>
    <row r="21" spans="1:7" s="19" customFormat="1" ht="29.25" customHeight="1">
      <c r="A21" s="112"/>
      <c r="B21" s="112"/>
      <c r="C21" s="112"/>
      <c r="D21" s="112"/>
      <c r="E21" s="112"/>
      <c r="F21" s="112"/>
      <c r="G21" s="112"/>
    </row>
    <row r="22" spans="1:7" s="19" customFormat="1" ht="15">
      <c r="A22" s="112"/>
      <c r="B22" s="112"/>
      <c r="C22" s="112"/>
      <c r="D22" s="112"/>
      <c r="E22" s="112"/>
      <c r="F22" s="112"/>
      <c r="G22" s="112"/>
    </row>
    <row r="23" spans="1:8" s="19" customFormat="1" ht="15">
      <c r="A23" s="112"/>
      <c r="B23" s="112"/>
      <c r="C23" s="112"/>
      <c r="D23" s="112"/>
      <c r="E23" s="112"/>
      <c r="F23" s="112"/>
      <c r="G23" s="112"/>
      <c r="H23" s="105"/>
    </row>
    <row r="24" spans="1:8" s="19" customFormat="1" ht="15">
      <c r="A24" s="112"/>
      <c r="B24" s="112"/>
      <c r="C24" s="112"/>
      <c r="D24" s="112"/>
      <c r="E24" s="112"/>
      <c r="F24" s="112"/>
      <c r="G24" s="112"/>
      <c r="H24" s="105"/>
    </row>
    <row r="25" spans="1:7" ht="15">
      <c r="A25" s="112"/>
      <c r="B25" s="112"/>
      <c r="C25" s="112"/>
      <c r="D25" s="112"/>
      <c r="E25" s="112"/>
      <c r="F25" s="112"/>
      <c r="G25" s="112"/>
    </row>
    <row r="26" ht="15">
      <c r="D26" s="42"/>
    </row>
    <row r="27" ht="15">
      <c r="D27" s="42"/>
    </row>
    <row r="28" ht="15">
      <c r="D28" s="42"/>
    </row>
    <row r="29" ht="15">
      <c r="D29" s="42"/>
    </row>
    <row r="30" ht="15">
      <c r="D30" s="42"/>
    </row>
    <row r="31" ht="15">
      <c r="D31" s="42"/>
    </row>
    <row r="32" ht="15">
      <c r="D32" s="42"/>
    </row>
    <row r="33" ht="15">
      <c r="D33" s="42"/>
    </row>
    <row r="34" ht="15">
      <c r="D34" s="42"/>
    </row>
    <row r="35" ht="15">
      <c r="D35" s="42"/>
    </row>
    <row r="36" ht="15">
      <c r="D36" s="42"/>
    </row>
    <row r="37" ht="15">
      <c r="D37" s="42"/>
    </row>
  </sheetData>
  <mergeCells count="17">
    <mergeCell ref="A1:E1"/>
    <mergeCell ref="A3:A4"/>
    <mergeCell ref="B3:B4"/>
    <mergeCell ref="C3:E3"/>
    <mergeCell ref="A25:G25"/>
    <mergeCell ref="H23:H24"/>
    <mergeCell ref="H3:H4"/>
    <mergeCell ref="F3:G3"/>
    <mergeCell ref="F5:F6"/>
    <mergeCell ref="H5:H6"/>
    <mergeCell ref="A21:G21"/>
    <mergeCell ref="A22:G22"/>
    <mergeCell ref="A23:G23"/>
    <mergeCell ref="A24:G24"/>
    <mergeCell ref="A5:A6"/>
    <mergeCell ref="B5:B6"/>
    <mergeCell ref="G5:G6"/>
  </mergeCells>
  <printOptions horizontalCentered="1"/>
  <pageMargins left="0.7" right="0.7" top="0.75" bottom="0.75" header="0.3" footer="0.3"/>
  <pageSetup fitToHeight="1" fitToWidth="1" horizontalDpi="600" verticalDpi="600" orientation="landscape" paperSize="8" scale="5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000396251678"/>
    <pageSetUpPr fitToPage="1"/>
  </sheetPr>
  <dimension ref="A1:G23"/>
  <sheetViews>
    <sheetView showGridLines="0" tabSelected="1" workbookViewId="0" topLeftCell="A1">
      <selection activeCell="G5" sqref="G5:G6"/>
    </sheetView>
  </sheetViews>
  <sheetFormatPr defaultColWidth="8.8515625" defaultRowHeight="15"/>
  <cols>
    <col min="1" max="1" width="15.140625" style="13" customWidth="1"/>
    <col min="2" max="2" width="16.140625" style="12" customWidth="1"/>
    <col min="3" max="3" width="35.8515625" style="13" customWidth="1"/>
    <col min="4" max="4" width="15.28125" style="13" customWidth="1"/>
    <col min="5" max="5" width="43.140625" style="13" customWidth="1"/>
    <col min="6" max="6" width="27.57421875" style="13" customWidth="1"/>
    <col min="7" max="7" width="43.7109375" style="13" customWidth="1"/>
    <col min="8" max="16384" width="8.8515625" style="13" customWidth="1"/>
  </cols>
  <sheetData>
    <row r="1" spans="1:5" ht="21">
      <c r="A1" s="117"/>
      <c r="B1" s="117"/>
      <c r="C1" s="117"/>
      <c r="D1" s="117"/>
      <c r="E1" s="13">
        <f>742/1210*100</f>
        <v>61.32231404958678</v>
      </c>
    </row>
    <row r="2" spans="3:4" ht="15">
      <c r="C2" s="44"/>
      <c r="D2" s="45"/>
    </row>
    <row r="3" spans="1:7" s="46" customFormat="1" ht="15" customHeight="1">
      <c r="A3" s="109" t="s">
        <v>0</v>
      </c>
      <c r="B3" s="118" t="s">
        <v>19</v>
      </c>
      <c r="C3" s="118"/>
      <c r="D3" s="118"/>
      <c r="E3" s="108" t="s">
        <v>1</v>
      </c>
      <c r="F3" s="109"/>
      <c r="G3" s="106" t="s">
        <v>13</v>
      </c>
    </row>
    <row r="4" spans="1:7" s="46" customFormat="1" ht="30">
      <c r="A4" s="109"/>
      <c r="B4" s="70" t="s">
        <v>7</v>
      </c>
      <c r="C4" s="69" t="s">
        <v>14</v>
      </c>
      <c r="D4" s="69" t="s">
        <v>18</v>
      </c>
      <c r="E4" s="64" t="s">
        <v>8</v>
      </c>
      <c r="F4" s="72" t="s">
        <v>2</v>
      </c>
      <c r="G4" s="107"/>
    </row>
    <row r="5" spans="1:7" s="48" customFormat="1" ht="195" customHeight="1">
      <c r="A5" s="121" t="s">
        <v>419</v>
      </c>
      <c r="B5" s="70" t="s">
        <v>424</v>
      </c>
      <c r="C5" s="71" t="s">
        <v>435</v>
      </c>
      <c r="D5" s="76" t="s">
        <v>423</v>
      </c>
      <c r="E5" s="119" t="s">
        <v>437</v>
      </c>
      <c r="F5" s="110" t="s">
        <v>436</v>
      </c>
      <c r="G5" s="110" t="s">
        <v>438</v>
      </c>
    </row>
    <row r="6" spans="1:7" s="48" customFormat="1" ht="161.25" customHeight="1">
      <c r="A6" s="122"/>
      <c r="B6" s="70" t="s">
        <v>426</v>
      </c>
      <c r="C6" s="9" t="s">
        <v>425</v>
      </c>
      <c r="D6" s="7" t="s">
        <v>427</v>
      </c>
      <c r="E6" s="120"/>
      <c r="F6" s="111"/>
      <c r="G6" s="111"/>
    </row>
    <row r="7" ht="15">
      <c r="C7" s="42"/>
    </row>
    <row r="8" spans="1:3" ht="15">
      <c r="A8" s="97"/>
      <c r="C8" s="42"/>
    </row>
    <row r="9" ht="15">
      <c r="C9" s="42"/>
    </row>
    <row r="10" ht="15">
      <c r="C10" s="42"/>
    </row>
    <row r="11" ht="15">
      <c r="C11" s="42"/>
    </row>
    <row r="12" ht="15">
      <c r="C12" s="42"/>
    </row>
    <row r="13" ht="15">
      <c r="C13" s="42"/>
    </row>
    <row r="14" ht="15">
      <c r="C14" s="42"/>
    </row>
    <row r="15" ht="15">
      <c r="C15" s="42"/>
    </row>
    <row r="16" ht="15">
      <c r="C16" s="42"/>
    </row>
    <row r="17" ht="15">
      <c r="C17" s="42"/>
    </row>
    <row r="18" ht="15">
      <c r="C18" s="42"/>
    </row>
    <row r="19" ht="15">
      <c r="C19" s="42"/>
    </row>
    <row r="20" ht="15">
      <c r="C20" s="42"/>
    </row>
    <row r="21" spans="1:3" ht="15">
      <c r="A21" s="93"/>
      <c r="C21" s="42"/>
    </row>
    <row r="22" spans="1:3" ht="15">
      <c r="A22" s="93"/>
      <c r="C22" s="42"/>
    </row>
    <row r="23" ht="15">
      <c r="C23" s="42"/>
    </row>
  </sheetData>
  <mergeCells count="9">
    <mergeCell ref="E5:E6"/>
    <mergeCell ref="G3:G4"/>
    <mergeCell ref="A1:D1"/>
    <mergeCell ref="A3:A4"/>
    <mergeCell ref="B3:D3"/>
    <mergeCell ref="E3:F3"/>
    <mergeCell ref="A5:A6"/>
    <mergeCell ref="F5:F6"/>
    <mergeCell ref="G5:G6"/>
  </mergeCells>
  <printOptions/>
  <pageMargins left="0.7" right="0.7" top="0.75" bottom="0.75" header="0.3" footer="0.3"/>
  <pageSetup fitToHeight="0" fitToWidth="1" horizontalDpi="600" verticalDpi="600" orientation="landscape" paperSize="8" scale="4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H27"/>
  <sheetViews>
    <sheetView showGridLines="0" zoomScale="75" zoomScaleNormal="75" workbookViewId="0" topLeftCell="A1">
      <pane xSplit="4" ySplit="4" topLeftCell="E5" activePane="bottomRight" state="frozen"/>
      <selection pane="topRight" activeCell="F1" sqref="F1"/>
      <selection pane="bottomLeft" activeCell="A5" sqref="A5"/>
      <selection pane="bottomRight" activeCell="H5" sqref="H5:H11"/>
    </sheetView>
  </sheetViews>
  <sheetFormatPr defaultColWidth="8.8515625" defaultRowHeight="15"/>
  <cols>
    <col min="1" max="1" width="16.140625" style="13" customWidth="1"/>
    <col min="2" max="2" width="23.421875" style="13" hidden="1" customWidth="1"/>
    <col min="3" max="3" width="21.28125" style="12" customWidth="1"/>
    <col min="4" max="4" width="43.28125" style="13" customWidth="1"/>
    <col min="5" max="5" width="24.421875" style="13" customWidth="1"/>
    <col min="6" max="6" width="41.7109375" style="13" customWidth="1"/>
    <col min="7" max="7" width="31.8515625" style="13" customWidth="1"/>
    <col min="8" max="8" width="33.28125" style="13" customWidth="1"/>
    <col min="9" max="16384" width="8.8515625" style="13" customWidth="1"/>
  </cols>
  <sheetData>
    <row r="1" spans="1:5" ht="21">
      <c r="A1" s="117" t="s">
        <v>410</v>
      </c>
      <c r="B1" s="117"/>
      <c r="C1" s="117"/>
      <c r="D1" s="117"/>
      <c r="E1" s="117"/>
    </row>
    <row r="2" spans="4:5" ht="15">
      <c r="D2" s="44"/>
      <c r="E2" s="45"/>
    </row>
    <row r="3" spans="1:8" s="46" customFormat="1" ht="15" customHeight="1">
      <c r="A3" s="109" t="s">
        <v>9</v>
      </c>
      <c r="B3" s="109" t="s">
        <v>0</v>
      </c>
      <c r="C3" s="118" t="s">
        <v>19</v>
      </c>
      <c r="D3" s="118"/>
      <c r="E3" s="118"/>
      <c r="F3" s="108" t="s">
        <v>1</v>
      </c>
      <c r="G3" s="109"/>
      <c r="H3" s="106" t="s">
        <v>422</v>
      </c>
    </row>
    <row r="4" spans="1:8" s="46" customFormat="1" ht="15">
      <c r="A4" s="109"/>
      <c r="B4" s="109"/>
      <c r="C4" s="70" t="s">
        <v>402</v>
      </c>
      <c r="D4" s="69" t="s">
        <v>14</v>
      </c>
      <c r="E4" s="69" t="s">
        <v>18</v>
      </c>
      <c r="F4" s="64" t="s">
        <v>8</v>
      </c>
      <c r="G4" s="72" t="s">
        <v>2</v>
      </c>
      <c r="H4" s="107"/>
    </row>
    <row r="5" spans="1:8" s="48" customFormat="1" ht="60" customHeight="1">
      <c r="A5" s="124" t="s">
        <v>420</v>
      </c>
      <c r="B5" s="100"/>
      <c r="C5" s="101" t="s">
        <v>408</v>
      </c>
      <c r="D5" s="104" t="s">
        <v>413</v>
      </c>
      <c r="E5" s="129" t="s">
        <v>428</v>
      </c>
      <c r="F5" s="104" t="s">
        <v>445</v>
      </c>
      <c r="G5" s="110" t="s">
        <v>429</v>
      </c>
      <c r="H5" s="110" t="s">
        <v>450</v>
      </c>
    </row>
    <row r="6" spans="1:8" s="48" customFormat="1" ht="90">
      <c r="A6" s="125"/>
      <c r="B6" s="132"/>
      <c r="C6" s="98" t="s">
        <v>406</v>
      </c>
      <c r="D6" s="104" t="s">
        <v>439</v>
      </c>
      <c r="E6" s="130"/>
      <c r="F6" s="104" t="s">
        <v>446</v>
      </c>
      <c r="G6" s="123"/>
      <c r="H6" s="123"/>
    </row>
    <row r="7" spans="1:8" s="48" customFormat="1" ht="60">
      <c r="A7" s="125"/>
      <c r="B7" s="133"/>
      <c r="C7" s="98" t="s">
        <v>414</v>
      </c>
      <c r="D7" s="104" t="s">
        <v>440</v>
      </c>
      <c r="E7" s="130"/>
      <c r="F7" s="104" t="s">
        <v>447</v>
      </c>
      <c r="G7" s="123"/>
      <c r="H7" s="123"/>
    </row>
    <row r="8" spans="1:8" s="48" customFormat="1" ht="60">
      <c r="A8" s="125"/>
      <c r="B8" s="133"/>
      <c r="C8" s="98" t="s">
        <v>415</v>
      </c>
      <c r="D8" s="104" t="s">
        <v>441</v>
      </c>
      <c r="E8" s="130"/>
      <c r="F8" s="65"/>
      <c r="G8" s="99"/>
      <c r="H8" s="123"/>
    </row>
    <row r="9" spans="1:8" s="48" customFormat="1" ht="45">
      <c r="A9" s="125"/>
      <c r="B9" s="133"/>
      <c r="C9" s="101" t="s">
        <v>407</v>
      </c>
      <c r="D9" s="104" t="s">
        <v>442</v>
      </c>
      <c r="E9" s="130"/>
      <c r="F9" s="80"/>
      <c r="G9" s="102"/>
      <c r="H9" s="123"/>
    </row>
    <row r="10" spans="1:8" s="48" customFormat="1" ht="30">
      <c r="A10" s="125"/>
      <c r="B10" s="133"/>
      <c r="C10" s="98" t="s">
        <v>409</v>
      </c>
      <c r="D10" s="104" t="s">
        <v>443</v>
      </c>
      <c r="E10" s="130"/>
      <c r="F10" s="104" t="s">
        <v>448</v>
      </c>
      <c r="G10" s="127"/>
      <c r="H10" s="123"/>
    </row>
    <row r="11" spans="1:8" s="48" customFormat="1" ht="45">
      <c r="A11" s="126"/>
      <c r="B11" s="134"/>
      <c r="C11" s="79" t="s">
        <v>411</v>
      </c>
      <c r="D11" s="104" t="s">
        <v>444</v>
      </c>
      <c r="E11" s="131"/>
      <c r="F11" s="104" t="s">
        <v>449</v>
      </c>
      <c r="G11" s="128"/>
      <c r="H11" s="111"/>
    </row>
    <row r="12" ht="15">
      <c r="D12" s="42"/>
    </row>
    <row r="23" ht="15">
      <c r="A23" s="93"/>
    </row>
    <row r="26" ht="15">
      <c r="A26" s="93"/>
    </row>
    <row r="27" ht="15">
      <c r="A27" s="93"/>
    </row>
  </sheetData>
  <mergeCells count="12">
    <mergeCell ref="A1:E1"/>
    <mergeCell ref="A3:A4"/>
    <mergeCell ref="B3:B4"/>
    <mergeCell ref="C3:E3"/>
    <mergeCell ref="E5:E11"/>
    <mergeCell ref="B6:B11"/>
    <mergeCell ref="H3:H4"/>
    <mergeCell ref="F3:G3"/>
    <mergeCell ref="G5:G7"/>
    <mergeCell ref="H5:H11"/>
    <mergeCell ref="A5:A11"/>
    <mergeCell ref="G10:G11"/>
  </mergeCells>
  <printOptions/>
  <pageMargins left="0.25" right="0.25" top="0.75" bottom="0.75" header="0.3" footer="0.3"/>
  <pageSetup fitToHeight="0" fitToWidth="1" horizontalDpi="600" verticalDpi="600" orientation="landscape" paperSize="8" scale="5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zoomScale="90" zoomScaleNormal="90" zoomScalePageLayoutView="90" workbookViewId="0" topLeftCell="A1">
      <selection activeCell="A3" sqref="A3:M6"/>
    </sheetView>
  </sheetViews>
  <sheetFormatPr defaultColWidth="8.8515625" defaultRowHeight="15"/>
  <cols>
    <col min="1" max="1" width="19.140625" style="13" customWidth="1"/>
    <col min="2" max="2" width="23.421875" style="13" hidden="1" customWidth="1"/>
    <col min="3" max="3" width="24.7109375" style="12" customWidth="1"/>
    <col min="4" max="4" width="27.7109375" style="13" customWidth="1"/>
    <col min="5" max="5" width="67.8515625" style="13" customWidth="1"/>
    <col min="6" max="6" width="24.421875" style="13" customWidth="1"/>
    <col min="7" max="7" width="35.421875" style="13" customWidth="1"/>
    <col min="8" max="8" width="42.140625" style="13" customWidth="1"/>
    <col min="9" max="9" width="47.7109375" style="13" customWidth="1"/>
    <col min="10" max="10" width="22.28125" style="43" customWidth="1"/>
    <col min="11" max="11" width="42.8515625" style="13" customWidth="1"/>
    <col min="12" max="12" width="27.8515625" style="13" customWidth="1"/>
    <col min="13" max="13" width="24.7109375" style="13" customWidth="1"/>
    <col min="14" max="16384" width="8.8515625" style="13" customWidth="1"/>
  </cols>
  <sheetData>
    <row r="1" spans="1:7" ht="21">
      <c r="A1" s="156" t="s">
        <v>353</v>
      </c>
      <c r="B1" s="156"/>
      <c r="C1" s="156"/>
      <c r="D1" s="156"/>
      <c r="E1" s="156"/>
      <c r="F1" s="156"/>
      <c r="G1" s="156"/>
    </row>
    <row r="2" spans="5:6" ht="15">
      <c r="E2" s="44" t="s">
        <v>128</v>
      </c>
      <c r="F2" s="45"/>
    </row>
    <row r="3" spans="1:13" s="46" customFormat="1" ht="15" customHeight="1">
      <c r="A3" s="109" t="s">
        <v>9</v>
      </c>
      <c r="B3" s="109" t="s">
        <v>0</v>
      </c>
      <c r="C3" s="118" t="s">
        <v>19</v>
      </c>
      <c r="D3" s="118"/>
      <c r="E3" s="118"/>
      <c r="F3" s="118"/>
      <c r="G3" s="109" t="s">
        <v>127</v>
      </c>
      <c r="H3" s="108" t="s">
        <v>1</v>
      </c>
      <c r="I3" s="109"/>
      <c r="J3" s="154" t="s">
        <v>15</v>
      </c>
      <c r="K3" s="106" t="s">
        <v>13</v>
      </c>
      <c r="L3" s="150" t="s">
        <v>16</v>
      </c>
      <c r="M3" s="148" t="s">
        <v>16</v>
      </c>
    </row>
    <row r="4" spans="1:13" s="46" customFormat="1" ht="15">
      <c r="A4" s="109"/>
      <c r="B4" s="109"/>
      <c r="C4" s="60" t="s">
        <v>7</v>
      </c>
      <c r="D4" s="4" t="s">
        <v>17</v>
      </c>
      <c r="E4" s="61" t="s">
        <v>14</v>
      </c>
      <c r="F4" s="61" t="s">
        <v>18</v>
      </c>
      <c r="G4" s="109"/>
      <c r="H4" s="64" t="s">
        <v>8</v>
      </c>
      <c r="I4" s="20" t="s">
        <v>2</v>
      </c>
      <c r="J4" s="155"/>
      <c r="K4" s="107"/>
      <c r="L4" s="151"/>
      <c r="M4" s="149"/>
    </row>
    <row r="5" spans="1:13" s="48" customFormat="1" ht="160.5" customHeight="1">
      <c r="A5" s="113" t="s">
        <v>3</v>
      </c>
      <c r="B5" s="114" t="s">
        <v>4</v>
      </c>
      <c r="C5" s="60" t="s">
        <v>20</v>
      </c>
      <c r="D5" s="7" t="s">
        <v>243</v>
      </c>
      <c r="E5" s="62" t="s">
        <v>340</v>
      </c>
      <c r="F5" s="8" t="s">
        <v>352</v>
      </c>
      <c r="G5" s="137" t="s">
        <v>351</v>
      </c>
      <c r="H5" s="65" t="s">
        <v>244</v>
      </c>
      <c r="I5" s="25" t="s">
        <v>245</v>
      </c>
      <c r="J5" s="24" t="s">
        <v>47</v>
      </c>
      <c r="K5" s="25" t="s">
        <v>246</v>
      </c>
      <c r="L5" s="25"/>
      <c r="M5" s="47" t="s">
        <v>50</v>
      </c>
    </row>
    <row r="6" spans="1:13" s="48" customFormat="1" ht="144.75" customHeight="1">
      <c r="A6" s="113"/>
      <c r="B6" s="114"/>
      <c r="C6" s="60" t="s">
        <v>26</v>
      </c>
      <c r="D6" s="56" t="s">
        <v>247</v>
      </c>
      <c r="E6" s="62" t="s">
        <v>313</v>
      </c>
      <c r="F6" s="10" t="s">
        <v>314</v>
      </c>
      <c r="G6" s="137"/>
      <c r="H6" s="65"/>
      <c r="I6" s="25" t="s">
        <v>315</v>
      </c>
      <c r="J6" s="24" t="s">
        <v>51</v>
      </c>
      <c r="K6" s="25" t="s">
        <v>167</v>
      </c>
      <c r="L6" s="25"/>
      <c r="M6" s="25"/>
    </row>
    <row r="7" spans="1:13" s="48" customFormat="1" ht="98.25" customHeight="1">
      <c r="A7" s="113" t="s">
        <v>6</v>
      </c>
      <c r="B7" s="157" t="s">
        <v>5</v>
      </c>
      <c r="C7" s="60" t="s">
        <v>21</v>
      </c>
      <c r="D7" s="4" t="s">
        <v>316</v>
      </c>
      <c r="E7" s="62" t="s">
        <v>248</v>
      </c>
      <c r="F7" s="57" t="s">
        <v>143</v>
      </c>
      <c r="G7" s="17"/>
      <c r="H7" s="65"/>
      <c r="I7" s="25"/>
      <c r="J7" s="24" t="s">
        <v>163</v>
      </c>
      <c r="K7" s="25"/>
      <c r="L7" s="25"/>
      <c r="M7" s="25"/>
    </row>
    <row r="8" spans="1:13" s="48" customFormat="1" ht="157.5" customHeight="1">
      <c r="A8" s="113"/>
      <c r="B8" s="157"/>
      <c r="C8" s="60" t="s">
        <v>94</v>
      </c>
      <c r="D8" s="57" t="s">
        <v>348</v>
      </c>
      <c r="E8" s="62" t="s">
        <v>249</v>
      </c>
      <c r="F8" s="7" t="s">
        <v>211</v>
      </c>
      <c r="G8" s="62"/>
      <c r="H8" s="65"/>
      <c r="I8" s="25"/>
      <c r="J8" s="24" t="s">
        <v>36</v>
      </c>
      <c r="K8" s="25"/>
      <c r="L8" s="25"/>
      <c r="M8" s="25"/>
    </row>
    <row r="9" spans="1:13" s="48" customFormat="1" ht="45" customHeight="1">
      <c r="A9" s="113"/>
      <c r="B9" s="157"/>
      <c r="C9" s="60" t="s">
        <v>89</v>
      </c>
      <c r="D9" s="4" t="s">
        <v>106</v>
      </c>
      <c r="E9" s="62" t="s">
        <v>250</v>
      </c>
      <c r="F9" s="17" t="s">
        <v>210</v>
      </c>
      <c r="G9" s="62"/>
      <c r="H9" s="65" t="s">
        <v>43</v>
      </c>
      <c r="I9" s="25"/>
      <c r="J9" s="24" t="s">
        <v>35</v>
      </c>
      <c r="K9" s="25"/>
      <c r="L9" s="25"/>
      <c r="M9" s="25"/>
    </row>
    <row r="10" spans="1:13" s="48" customFormat="1" ht="52.5" customHeight="1">
      <c r="A10" s="113"/>
      <c r="B10" s="157"/>
      <c r="C10" s="138" t="s">
        <v>86</v>
      </c>
      <c r="D10" s="4" t="s">
        <v>87</v>
      </c>
      <c r="E10" s="62" t="s">
        <v>251</v>
      </c>
      <c r="F10" s="62" t="s">
        <v>212</v>
      </c>
      <c r="G10" s="62"/>
      <c r="H10" s="65"/>
      <c r="I10" s="25"/>
      <c r="J10" s="24" t="s">
        <v>35</v>
      </c>
      <c r="K10" s="25"/>
      <c r="L10" s="25"/>
      <c r="M10" s="25"/>
    </row>
    <row r="11" spans="1:13" s="48" customFormat="1" ht="72" customHeight="1">
      <c r="A11" s="113"/>
      <c r="B11" s="157"/>
      <c r="C11" s="138"/>
      <c r="D11" s="4" t="s">
        <v>142</v>
      </c>
      <c r="E11" s="62" t="s">
        <v>252</v>
      </c>
      <c r="F11" s="57" t="s">
        <v>146</v>
      </c>
      <c r="G11" s="62"/>
      <c r="H11" s="65"/>
      <c r="I11" s="25"/>
      <c r="J11" s="24" t="s">
        <v>35</v>
      </c>
      <c r="K11" s="25"/>
      <c r="L11" s="25"/>
      <c r="M11" s="25"/>
    </row>
    <row r="12" spans="1:13" s="48" customFormat="1" ht="50.25" customHeight="1">
      <c r="A12" s="113"/>
      <c r="B12" s="157"/>
      <c r="C12" s="138"/>
      <c r="D12" s="4" t="s">
        <v>95</v>
      </c>
      <c r="E12" s="62" t="s">
        <v>253</v>
      </c>
      <c r="F12" s="57" t="s">
        <v>213</v>
      </c>
      <c r="G12" s="62"/>
      <c r="H12" s="65"/>
      <c r="I12" s="25"/>
      <c r="J12" s="24" t="s">
        <v>35</v>
      </c>
      <c r="K12" s="25"/>
      <c r="L12" s="25"/>
      <c r="M12" s="25"/>
    </row>
    <row r="13" spans="1:13" s="48" customFormat="1" ht="78.75" customHeight="1">
      <c r="A13" s="113"/>
      <c r="B13" s="157"/>
      <c r="C13" s="138"/>
      <c r="D13" s="57" t="s">
        <v>85</v>
      </c>
      <c r="E13" s="62" t="s">
        <v>254</v>
      </c>
      <c r="F13" s="57" t="s">
        <v>214</v>
      </c>
      <c r="G13" s="62"/>
      <c r="H13" s="65"/>
      <c r="I13" s="25"/>
      <c r="J13" s="24" t="s">
        <v>35</v>
      </c>
      <c r="K13" s="25"/>
      <c r="L13" s="25"/>
      <c r="M13" s="25"/>
    </row>
    <row r="14" spans="1:13" s="48" customFormat="1" ht="63.75" customHeight="1">
      <c r="A14" s="113"/>
      <c r="B14" s="157"/>
      <c r="C14" s="138"/>
      <c r="D14" s="4" t="s">
        <v>96</v>
      </c>
      <c r="E14" s="62" t="s">
        <v>255</v>
      </c>
      <c r="F14" s="4" t="s">
        <v>147</v>
      </c>
      <c r="G14" s="62"/>
      <c r="H14" s="65"/>
      <c r="I14" s="25"/>
      <c r="J14" s="24" t="s">
        <v>35</v>
      </c>
      <c r="K14" s="25"/>
      <c r="L14" s="25"/>
      <c r="M14" s="25"/>
    </row>
    <row r="15" spans="1:13" s="48" customFormat="1" ht="46.5" customHeight="1">
      <c r="A15" s="113"/>
      <c r="B15" s="157"/>
      <c r="C15" s="138"/>
      <c r="D15" s="137" t="s">
        <v>317</v>
      </c>
      <c r="E15" s="62" t="s">
        <v>256</v>
      </c>
      <c r="F15" s="57" t="s">
        <v>144</v>
      </c>
      <c r="G15" s="62"/>
      <c r="H15" s="65"/>
      <c r="I15" s="25"/>
      <c r="J15" s="24" t="s">
        <v>35</v>
      </c>
      <c r="K15" s="25"/>
      <c r="L15" s="25"/>
      <c r="M15" s="25"/>
    </row>
    <row r="16" spans="1:13" s="48" customFormat="1" ht="95.25" customHeight="1">
      <c r="A16" s="113"/>
      <c r="B16" s="157"/>
      <c r="C16" s="138"/>
      <c r="D16" s="137"/>
      <c r="E16" s="62" t="s">
        <v>318</v>
      </c>
      <c r="F16" s="57" t="s">
        <v>145</v>
      </c>
      <c r="G16" s="62"/>
      <c r="H16" s="65"/>
      <c r="I16" s="25"/>
      <c r="J16" s="24" t="s">
        <v>35</v>
      </c>
      <c r="K16" s="25"/>
      <c r="L16" s="25"/>
      <c r="M16" s="25"/>
    </row>
    <row r="17" spans="1:13" s="48" customFormat="1" ht="113.25" customHeight="1">
      <c r="A17" s="113"/>
      <c r="B17" s="157"/>
      <c r="C17" s="138" t="s">
        <v>88</v>
      </c>
      <c r="D17" s="4" t="s">
        <v>123</v>
      </c>
      <c r="E17" s="62" t="s">
        <v>257</v>
      </c>
      <c r="F17" s="57">
        <v>830</v>
      </c>
      <c r="G17" s="62"/>
      <c r="H17" s="65"/>
      <c r="I17" s="25"/>
      <c r="J17" s="24" t="s">
        <v>35</v>
      </c>
      <c r="K17" s="25"/>
      <c r="L17" s="25"/>
      <c r="M17" s="25"/>
    </row>
    <row r="18" spans="1:13" s="48" customFormat="1" ht="111.75" customHeight="1">
      <c r="A18" s="113"/>
      <c r="B18" s="157"/>
      <c r="C18" s="138"/>
      <c r="D18" s="4" t="s">
        <v>97</v>
      </c>
      <c r="E18" s="62" t="s">
        <v>258</v>
      </c>
      <c r="F18" s="57" t="s">
        <v>212</v>
      </c>
      <c r="G18" s="62"/>
      <c r="H18" s="65"/>
      <c r="I18" s="25"/>
      <c r="J18" s="24" t="s">
        <v>35</v>
      </c>
      <c r="K18" s="25"/>
      <c r="L18" s="25"/>
      <c r="M18" s="25"/>
    </row>
    <row r="19" spans="1:13" s="48" customFormat="1" ht="80.25" customHeight="1">
      <c r="A19" s="113"/>
      <c r="B19" s="157"/>
      <c r="C19" s="60" t="s">
        <v>23</v>
      </c>
      <c r="D19" s="62" t="s">
        <v>65</v>
      </c>
      <c r="E19" s="62" t="s">
        <v>259</v>
      </c>
      <c r="F19" s="62" t="s">
        <v>215</v>
      </c>
      <c r="G19" s="62"/>
      <c r="H19" s="65"/>
      <c r="I19" s="25"/>
      <c r="J19" s="24" t="s">
        <v>33</v>
      </c>
      <c r="K19" s="25"/>
      <c r="L19" s="25"/>
      <c r="M19" s="25"/>
    </row>
    <row r="20" spans="1:13" s="48" customFormat="1" ht="57" customHeight="1">
      <c r="A20" s="113"/>
      <c r="B20" s="157"/>
      <c r="C20" s="60" t="s">
        <v>22</v>
      </c>
      <c r="D20" s="62" t="s">
        <v>54</v>
      </c>
      <c r="E20" s="62" t="s">
        <v>260</v>
      </c>
      <c r="F20" s="62" t="s">
        <v>154</v>
      </c>
      <c r="G20" s="62"/>
      <c r="H20" s="65"/>
      <c r="I20" s="25"/>
      <c r="J20" s="24" t="s">
        <v>33</v>
      </c>
      <c r="K20" s="25"/>
      <c r="L20" s="25"/>
      <c r="M20" s="25"/>
    </row>
    <row r="21" spans="1:13" s="48" customFormat="1" ht="80.25" customHeight="1">
      <c r="A21" s="113"/>
      <c r="B21" s="157"/>
      <c r="C21" s="60" t="s">
        <v>69</v>
      </c>
      <c r="D21" s="62" t="s">
        <v>67</v>
      </c>
      <c r="E21" s="62" t="s">
        <v>319</v>
      </c>
      <c r="F21" s="62" t="s">
        <v>70</v>
      </c>
      <c r="G21" s="62"/>
      <c r="H21" s="65"/>
      <c r="I21" s="25"/>
      <c r="J21" s="24" t="s">
        <v>68</v>
      </c>
      <c r="K21" s="25"/>
      <c r="L21" s="25"/>
      <c r="M21" s="25"/>
    </row>
    <row r="22" spans="1:13" s="48" customFormat="1" ht="33.75" customHeight="1" hidden="1">
      <c r="A22" s="113"/>
      <c r="B22" s="59"/>
      <c r="C22" s="60" t="s">
        <v>25</v>
      </c>
      <c r="D22" s="62"/>
      <c r="E22" s="62" t="s">
        <v>24</v>
      </c>
      <c r="F22" s="62"/>
      <c r="G22" s="62"/>
      <c r="H22" s="65"/>
      <c r="I22" s="25"/>
      <c r="J22" s="24" t="s">
        <v>35</v>
      </c>
      <c r="K22" s="25"/>
      <c r="L22" s="25"/>
      <c r="M22" s="25"/>
    </row>
    <row r="23" spans="1:13" s="48" customFormat="1" ht="66.75" customHeight="1">
      <c r="A23" s="113"/>
      <c r="B23" s="59"/>
      <c r="C23" s="60" t="s">
        <v>59</v>
      </c>
      <c r="D23" s="62" t="s">
        <v>63</v>
      </c>
      <c r="E23" s="62" t="s">
        <v>261</v>
      </c>
      <c r="F23" s="62" t="s">
        <v>60</v>
      </c>
      <c r="G23" s="62"/>
      <c r="H23" s="65"/>
      <c r="I23" s="25"/>
      <c r="J23" s="24" t="s">
        <v>33</v>
      </c>
      <c r="K23" s="25"/>
      <c r="L23" s="25"/>
      <c r="M23" s="25"/>
    </row>
    <row r="24" spans="1:13" s="48" customFormat="1" ht="93.75" customHeight="1">
      <c r="A24" s="113" t="s">
        <v>6</v>
      </c>
      <c r="B24" s="59"/>
      <c r="C24" s="60" t="s">
        <v>52</v>
      </c>
      <c r="D24" s="7" t="s">
        <v>53</v>
      </c>
      <c r="E24" s="62" t="s">
        <v>262</v>
      </c>
      <c r="F24" s="57" t="s">
        <v>66</v>
      </c>
      <c r="G24" s="62"/>
      <c r="H24" s="65"/>
      <c r="I24" s="25"/>
      <c r="J24" s="24" t="s">
        <v>33</v>
      </c>
      <c r="K24" s="25"/>
      <c r="L24" s="25"/>
      <c r="M24" s="25"/>
    </row>
    <row r="25" spans="1:13" s="48" customFormat="1" ht="49.5" customHeight="1">
      <c r="A25" s="113"/>
      <c r="B25" s="59"/>
      <c r="C25" s="60" t="s">
        <v>62</v>
      </c>
      <c r="D25" s="62" t="s">
        <v>61</v>
      </c>
      <c r="E25" s="62" t="s">
        <v>64</v>
      </c>
      <c r="F25" s="8" t="s">
        <v>107</v>
      </c>
      <c r="G25" s="62"/>
      <c r="H25" s="65"/>
      <c r="I25" s="25"/>
      <c r="J25" s="24" t="s">
        <v>33</v>
      </c>
      <c r="K25" s="25"/>
      <c r="L25" s="25"/>
      <c r="M25" s="25"/>
    </row>
    <row r="26" spans="1:13" s="48" customFormat="1" ht="75.75" customHeight="1">
      <c r="A26" s="113"/>
      <c r="B26" s="59"/>
      <c r="C26" s="60" t="s">
        <v>55</v>
      </c>
      <c r="D26" s="57" t="s">
        <v>56</v>
      </c>
      <c r="E26" s="62" t="s">
        <v>263</v>
      </c>
      <c r="F26" s="62"/>
      <c r="G26" s="62"/>
      <c r="H26" s="65"/>
      <c r="I26" s="25"/>
      <c r="J26" s="24" t="s">
        <v>33</v>
      </c>
      <c r="K26" s="25"/>
      <c r="L26" s="25"/>
      <c r="M26" s="25"/>
    </row>
    <row r="27" spans="1:13" s="48" customFormat="1" ht="117" customHeight="1">
      <c r="A27" s="113"/>
      <c r="B27" s="59"/>
      <c r="C27" s="60" t="s">
        <v>99</v>
      </c>
      <c r="D27" s="57" t="s">
        <v>100</v>
      </c>
      <c r="E27" s="62" t="s">
        <v>264</v>
      </c>
      <c r="F27" s="62"/>
      <c r="G27" s="62"/>
      <c r="H27" s="65"/>
      <c r="I27" s="25"/>
      <c r="J27" s="24" t="s">
        <v>101</v>
      </c>
      <c r="K27" s="25"/>
      <c r="L27" s="25"/>
      <c r="M27" s="25"/>
    </row>
    <row r="28" spans="1:13" s="48" customFormat="1" ht="59.25" customHeight="1">
      <c r="A28" s="113"/>
      <c r="B28" s="59"/>
      <c r="C28" s="60" t="s">
        <v>57</v>
      </c>
      <c r="D28" s="62" t="s">
        <v>58</v>
      </c>
      <c r="E28" s="62" t="s">
        <v>265</v>
      </c>
      <c r="F28" s="57" t="s">
        <v>217</v>
      </c>
      <c r="G28" s="62"/>
      <c r="H28" s="65"/>
      <c r="I28" s="25"/>
      <c r="J28" s="24" t="s">
        <v>33</v>
      </c>
      <c r="K28" s="25"/>
      <c r="L28" s="25"/>
      <c r="M28" s="25"/>
    </row>
    <row r="29" spans="1:13" s="48" customFormat="1" ht="80.25" customHeight="1">
      <c r="A29" s="142" t="s">
        <v>31</v>
      </c>
      <c r="B29" s="59"/>
      <c r="C29" s="60" t="s">
        <v>152</v>
      </c>
      <c r="D29" s="57" t="s">
        <v>320</v>
      </c>
      <c r="E29" s="62" t="s">
        <v>266</v>
      </c>
      <c r="F29" s="57" t="s">
        <v>321</v>
      </c>
      <c r="G29" s="62"/>
      <c r="H29" s="65"/>
      <c r="I29" s="25"/>
      <c r="J29" s="24" t="s">
        <v>36</v>
      </c>
      <c r="K29" s="25"/>
      <c r="L29" s="25"/>
      <c r="M29" s="25"/>
    </row>
    <row r="30" spans="1:13" s="48" customFormat="1" ht="165.75" customHeight="1">
      <c r="A30" s="142"/>
      <c r="B30" s="140" t="s">
        <v>10</v>
      </c>
      <c r="C30" s="60" t="s">
        <v>28</v>
      </c>
      <c r="D30" s="137" t="s">
        <v>72</v>
      </c>
      <c r="E30" s="62" t="s">
        <v>267</v>
      </c>
      <c r="F30" s="57" t="s">
        <v>219</v>
      </c>
      <c r="G30" s="62"/>
      <c r="H30" s="146" t="s">
        <v>48</v>
      </c>
      <c r="I30" s="147" t="s">
        <v>46</v>
      </c>
      <c r="J30" s="24" t="s">
        <v>36</v>
      </c>
      <c r="K30" s="25" t="s">
        <v>49</v>
      </c>
      <c r="L30" s="25"/>
      <c r="M30" s="25"/>
    </row>
    <row r="31" spans="1:13" s="48" customFormat="1" ht="123.75" customHeight="1">
      <c r="A31" s="142"/>
      <c r="B31" s="140"/>
      <c r="C31" s="60" t="s">
        <v>27</v>
      </c>
      <c r="D31" s="137"/>
      <c r="E31" s="62" t="s">
        <v>268</v>
      </c>
      <c r="F31" s="57" t="s">
        <v>220</v>
      </c>
      <c r="G31" s="62"/>
      <c r="H31" s="146"/>
      <c r="I31" s="147"/>
      <c r="J31" s="24" t="s">
        <v>36</v>
      </c>
      <c r="K31" s="25"/>
      <c r="L31" s="25"/>
      <c r="M31" s="25"/>
    </row>
    <row r="32" spans="1:13" s="48" customFormat="1" ht="138" customHeight="1">
      <c r="A32" s="142"/>
      <c r="B32" s="140"/>
      <c r="C32" s="60" t="s">
        <v>29</v>
      </c>
      <c r="D32" s="144" t="s">
        <v>134</v>
      </c>
      <c r="E32" s="62" t="s">
        <v>269</v>
      </c>
      <c r="F32" s="57" t="s">
        <v>218</v>
      </c>
      <c r="G32" s="62"/>
      <c r="H32" s="146"/>
      <c r="I32" s="147"/>
      <c r="J32" s="24" t="s">
        <v>36</v>
      </c>
      <c r="K32" s="25"/>
      <c r="L32" s="25"/>
      <c r="M32" s="25"/>
    </row>
    <row r="33" spans="1:13" s="48" customFormat="1" ht="110.25" customHeight="1">
      <c r="A33" s="142"/>
      <c r="B33" s="140"/>
      <c r="C33" s="60" t="s">
        <v>30</v>
      </c>
      <c r="D33" s="144"/>
      <c r="E33" s="62" t="s">
        <v>270</v>
      </c>
      <c r="F33" s="57" t="s">
        <v>221</v>
      </c>
      <c r="G33" s="62"/>
      <c r="H33" s="146"/>
      <c r="I33" s="147"/>
      <c r="J33" s="24" t="s">
        <v>36</v>
      </c>
      <c r="K33" s="25" t="s">
        <v>49</v>
      </c>
      <c r="L33" s="25"/>
      <c r="M33" s="25"/>
    </row>
    <row r="34" spans="1:13" s="48" customFormat="1" ht="119.25" customHeight="1">
      <c r="A34" s="142"/>
      <c r="B34" s="140"/>
      <c r="C34" s="60" t="s">
        <v>73</v>
      </c>
      <c r="D34" s="56" t="s">
        <v>74</v>
      </c>
      <c r="E34" s="62" t="s">
        <v>271</v>
      </c>
      <c r="F34" s="57" t="s">
        <v>218</v>
      </c>
      <c r="G34" s="62"/>
      <c r="H34" s="66"/>
      <c r="I34" s="23"/>
      <c r="J34" s="24" t="s">
        <v>36</v>
      </c>
      <c r="K34" s="25"/>
      <c r="L34" s="25"/>
      <c r="M34" s="25"/>
    </row>
    <row r="35" spans="1:13" s="48" customFormat="1" ht="199.5" customHeight="1">
      <c r="A35" s="142"/>
      <c r="B35" s="140"/>
      <c r="C35" s="60" t="s">
        <v>75</v>
      </c>
      <c r="D35" s="137" t="s">
        <v>134</v>
      </c>
      <c r="E35" s="62" t="s">
        <v>272</v>
      </c>
      <c r="F35" s="57" t="s">
        <v>218</v>
      </c>
      <c r="G35" s="62"/>
      <c r="H35" s="66"/>
      <c r="I35" s="23"/>
      <c r="J35" s="24" t="s">
        <v>36</v>
      </c>
      <c r="K35" s="25"/>
      <c r="L35" s="25"/>
      <c r="M35" s="25"/>
    </row>
    <row r="36" spans="1:13" s="48" customFormat="1" ht="79.5" customHeight="1">
      <c r="A36" s="142"/>
      <c r="B36" s="140"/>
      <c r="C36" s="60" t="s">
        <v>76</v>
      </c>
      <c r="D36" s="137"/>
      <c r="E36" s="62" t="s">
        <v>273</v>
      </c>
      <c r="F36" s="57" t="s">
        <v>220</v>
      </c>
      <c r="G36" s="62"/>
      <c r="H36" s="66"/>
      <c r="I36" s="23"/>
      <c r="J36" s="24" t="s">
        <v>36</v>
      </c>
      <c r="K36" s="25"/>
      <c r="L36" s="25"/>
      <c r="M36" s="25"/>
    </row>
    <row r="37" spans="1:13" s="48" customFormat="1" ht="105" customHeight="1">
      <c r="A37" s="142"/>
      <c r="B37" s="140"/>
      <c r="C37" s="60" t="s">
        <v>77</v>
      </c>
      <c r="D37" s="137"/>
      <c r="E37" s="62" t="s">
        <v>274</v>
      </c>
      <c r="F37" s="62"/>
      <c r="G37" s="62"/>
      <c r="H37" s="66"/>
      <c r="I37" s="23"/>
      <c r="J37" s="24" t="s">
        <v>36</v>
      </c>
      <c r="K37" s="25"/>
      <c r="L37" s="25"/>
      <c r="M37" s="25"/>
    </row>
    <row r="38" spans="1:13" s="48" customFormat="1" ht="77.25" customHeight="1">
      <c r="A38" s="142"/>
      <c r="B38" s="140"/>
      <c r="C38" s="60" t="s">
        <v>78</v>
      </c>
      <c r="D38" s="137"/>
      <c r="E38" s="62" t="s">
        <v>275</v>
      </c>
      <c r="F38" s="57" t="s">
        <v>220</v>
      </c>
      <c r="G38" s="62"/>
      <c r="H38" s="66"/>
      <c r="I38" s="23"/>
      <c r="J38" s="24" t="s">
        <v>36</v>
      </c>
      <c r="K38" s="25"/>
      <c r="L38" s="25"/>
      <c r="M38" s="25"/>
    </row>
    <row r="39" spans="1:13" s="48" customFormat="1" ht="77.25" customHeight="1">
      <c r="A39" s="142" t="s">
        <v>31</v>
      </c>
      <c r="B39" s="140"/>
      <c r="C39" s="60" t="s">
        <v>140</v>
      </c>
      <c r="D39" s="137" t="s">
        <v>135</v>
      </c>
      <c r="E39" s="62" t="s">
        <v>276</v>
      </c>
      <c r="F39" s="153"/>
      <c r="G39" s="62"/>
      <c r="H39" s="66"/>
      <c r="I39" s="23"/>
      <c r="J39" s="24" t="s">
        <v>36</v>
      </c>
      <c r="K39" s="25"/>
      <c r="L39" s="25"/>
      <c r="M39" s="25"/>
    </row>
    <row r="40" spans="1:13" s="48" customFormat="1" ht="77.25" customHeight="1">
      <c r="A40" s="142"/>
      <c r="B40" s="140"/>
      <c r="C40" s="60" t="s">
        <v>141</v>
      </c>
      <c r="D40" s="137"/>
      <c r="E40" s="62" t="s">
        <v>277</v>
      </c>
      <c r="F40" s="153"/>
      <c r="G40" s="62"/>
      <c r="H40" s="66"/>
      <c r="I40" s="23"/>
      <c r="J40" s="24" t="s">
        <v>36</v>
      </c>
      <c r="K40" s="25"/>
      <c r="L40" s="25"/>
      <c r="M40" s="25"/>
    </row>
    <row r="41" spans="1:13" s="48" customFormat="1" ht="258.75" customHeight="1">
      <c r="A41" s="142"/>
      <c r="B41" s="140"/>
      <c r="C41" s="60" t="s">
        <v>79</v>
      </c>
      <c r="D41" s="137" t="s">
        <v>108</v>
      </c>
      <c r="E41" s="62" t="s">
        <v>278</v>
      </c>
      <c r="F41" s="62"/>
      <c r="G41" s="62"/>
      <c r="H41" s="66"/>
      <c r="I41" s="23"/>
      <c r="J41" s="24" t="s">
        <v>36</v>
      </c>
      <c r="K41" s="25"/>
      <c r="L41" s="25"/>
      <c r="M41" s="25"/>
    </row>
    <row r="42" spans="1:13" s="48" customFormat="1" ht="64.5" customHeight="1">
      <c r="A42" s="142"/>
      <c r="B42" s="140"/>
      <c r="C42" s="60" t="s">
        <v>109</v>
      </c>
      <c r="D42" s="137"/>
      <c r="E42" s="62" t="s">
        <v>279</v>
      </c>
      <c r="F42" s="62"/>
      <c r="G42" s="62"/>
      <c r="H42" s="66"/>
      <c r="I42" s="23"/>
      <c r="J42" s="24" t="s">
        <v>36</v>
      </c>
      <c r="K42" s="25"/>
      <c r="L42" s="25"/>
      <c r="M42" s="25"/>
    </row>
    <row r="43" spans="1:13" s="48" customFormat="1" ht="65.25" customHeight="1">
      <c r="A43" s="142"/>
      <c r="B43" s="140"/>
      <c r="C43" s="60" t="s">
        <v>80</v>
      </c>
      <c r="D43" s="137"/>
      <c r="E43" s="62" t="s">
        <v>280</v>
      </c>
      <c r="F43" s="62"/>
      <c r="G43" s="62"/>
      <c r="H43" s="66"/>
      <c r="I43" s="23"/>
      <c r="J43" s="24" t="s">
        <v>36</v>
      </c>
      <c r="K43" s="25"/>
      <c r="L43" s="25"/>
      <c r="M43" s="25"/>
    </row>
    <row r="44" spans="1:13" s="48" customFormat="1" ht="63" customHeight="1">
      <c r="A44" s="142"/>
      <c r="B44" s="140"/>
      <c r="C44" s="138" t="s">
        <v>118</v>
      </c>
      <c r="D44" s="4" t="s">
        <v>119</v>
      </c>
      <c r="E44" s="62" t="s">
        <v>281</v>
      </c>
      <c r="F44" s="57">
        <v>97</v>
      </c>
      <c r="G44" s="62"/>
      <c r="H44" s="65"/>
      <c r="I44" s="1" t="s">
        <v>44</v>
      </c>
      <c r="J44" s="24" t="s">
        <v>35</v>
      </c>
      <c r="K44" s="25"/>
      <c r="L44" s="25"/>
      <c r="M44" s="25"/>
    </row>
    <row r="45" spans="1:13" s="48" customFormat="1" ht="63.75" customHeight="1">
      <c r="A45" s="142"/>
      <c r="B45" s="140"/>
      <c r="C45" s="138"/>
      <c r="D45" s="4" t="s">
        <v>120</v>
      </c>
      <c r="E45" s="62" t="s">
        <v>282</v>
      </c>
      <c r="F45" s="36" t="s">
        <v>222</v>
      </c>
      <c r="G45" s="62"/>
      <c r="H45" s="65"/>
      <c r="I45" s="1"/>
      <c r="J45" s="24" t="s">
        <v>35</v>
      </c>
      <c r="K45" s="25"/>
      <c r="L45" s="25"/>
      <c r="M45" s="25"/>
    </row>
    <row r="46" spans="1:13" s="48" customFormat="1" ht="63" customHeight="1">
      <c r="A46" s="142"/>
      <c r="B46" s="140"/>
      <c r="C46" s="138"/>
      <c r="D46" s="4" t="s">
        <v>121</v>
      </c>
      <c r="E46" s="62" t="s">
        <v>283</v>
      </c>
      <c r="F46" s="57">
        <v>156</v>
      </c>
      <c r="G46" s="62"/>
      <c r="H46" s="65"/>
      <c r="I46" s="1"/>
      <c r="J46" s="24" t="s">
        <v>35</v>
      </c>
      <c r="K46" s="25"/>
      <c r="L46" s="25"/>
      <c r="M46" s="25"/>
    </row>
    <row r="47" spans="1:13" s="48" customFormat="1" ht="64.5" customHeight="1">
      <c r="A47" s="142"/>
      <c r="B47" s="140"/>
      <c r="C47" s="138" t="s">
        <v>90</v>
      </c>
      <c r="D47" s="4" t="s">
        <v>91</v>
      </c>
      <c r="E47" s="62" t="s">
        <v>284</v>
      </c>
      <c r="F47" s="62"/>
      <c r="G47" s="62"/>
      <c r="H47" s="65"/>
      <c r="I47" s="1"/>
      <c r="J47" s="24" t="s">
        <v>35</v>
      </c>
      <c r="K47" s="25"/>
      <c r="L47" s="25"/>
      <c r="M47" s="25"/>
    </row>
    <row r="48" spans="1:13" s="48" customFormat="1" ht="64.5" customHeight="1">
      <c r="A48" s="142"/>
      <c r="B48" s="140"/>
      <c r="C48" s="138"/>
      <c r="D48" s="4" t="s">
        <v>92</v>
      </c>
      <c r="E48" s="62" t="s">
        <v>285</v>
      </c>
      <c r="F48" s="57">
        <v>651</v>
      </c>
      <c r="G48" s="62"/>
      <c r="H48" s="65"/>
      <c r="I48" s="1"/>
      <c r="J48" s="24" t="s">
        <v>35</v>
      </c>
      <c r="K48" s="25"/>
      <c r="L48" s="25"/>
      <c r="M48" s="25"/>
    </row>
    <row r="49" spans="1:13" s="48" customFormat="1" ht="92.25" customHeight="1">
      <c r="A49" s="142"/>
      <c r="B49" s="140"/>
      <c r="C49" s="138"/>
      <c r="D49" s="4" t="s">
        <v>93</v>
      </c>
      <c r="E49" s="62" t="s">
        <v>286</v>
      </c>
      <c r="F49" s="56"/>
      <c r="G49" s="62"/>
      <c r="H49" s="65"/>
      <c r="I49" s="1"/>
      <c r="J49" s="24" t="s">
        <v>35</v>
      </c>
      <c r="K49" s="25"/>
      <c r="L49" s="25"/>
      <c r="M49" s="25"/>
    </row>
    <row r="50" spans="1:13" s="48" customFormat="1" ht="66.75" customHeight="1">
      <c r="A50" s="142"/>
      <c r="B50" s="140"/>
      <c r="C50" s="138"/>
      <c r="D50" s="4" t="s">
        <v>115</v>
      </c>
      <c r="E50" s="62" t="s">
        <v>287</v>
      </c>
      <c r="F50" s="37" t="s">
        <v>223</v>
      </c>
      <c r="G50" s="62"/>
      <c r="H50" s="65"/>
      <c r="I50" s="1"/>
      <c r="J50" s="24" t="s">
        <v>35</v>
      </c>
      <c r="K50" s="25"/>
      <c r="L50" s="25"/>
      <c r="M50" s="25"/>
    </row>
    <row r="51" spans="1:13" s="48" customFormat="1" ht="68.25" customHeight="1">
      <c r="A51" s="142"/>
      <c r="B51" s="140"/>
      <c r="C51" s="138"/>
      <c r="D51" s="4" t="s">
        <v>114</v>
      </c>
      <c r="E51" s="62" t="s">
        <v>288</v>
      </c>
      <c r="F51" s="38" t="s">
        <v>224</v>
      </c>
      <c r="G51" s="62"/>
      <c r="H51" s="65"/>
      <c r="I51" s="1"/>
      <c r="J51" s="24" t="s">
        <v>35</v>
      </c>
      <c r="K51" s="25"/>
      <c r="L51" s="25"/>
      <c r="M51" s="25"/>
    </row>
    <row r="52" spans="1:13" s="48" customFormat="1" ht="102" customHeight="1">
      <c r="A52" s="142"/>
      <c r="B52" s="140"/>
      <c r="C52" s="138"/>
      <c r="D52" s="4" t="s">
        <v>317</v>
      </c>
      <c r="E52" s="7" t="s">
        <v>289</v>
      </c>
      <c r="F52" s="15" t="s">
        <v>150</v>
      </c>
      <c r="G52" s="62"/>
      <c r="H52" s="65"/>
      <c r="I52" s="1"/>
      <c r="J52" s="24" t="s">
        <v>35</v>
      </c>
      <c r="K52" s="25"/>
      <c r="L52" s="25"/>
      <c r="M52" s="25"/>
    </row>
    <row r="53" spans="1:13" s="48" customFormat="1" ht="174" customHeight="1">
      <c r="A53" s="142"/>
      <c r="B53" s="140"/>
      <c r="C53" s="138"/>
      <c r="D53" s="4" t="s">
        <v>117</v>
      </c>
      <c r="E53" s="62" t="s">
        <v>290</v>
      </c>
      <c r="F53" s="36" t="s">
        <v>151</v>
      </c>
      <c r="G53" s="63" t="s">
        <v>349</v>
      </c>
      <c r="H53" s="65"/>
      <c r="I53" s="1"/>
      <c r="J53" s="24" t="s">
        <v>35</v>
      </c>
      <c r="K53" s="25"/>
      <c r="L53" s="25"/>
      <c r="M53" s="25"/>
    </row>
    <row r="54" spans="1:10" s="48" customFormat="1" ht="39.75" customHeight="1" hidden="1">
      <c r="A54" s="139" t="s">
        <v>133</v>
      </c>
      <c r="B54" s="141"/>
      <c r="C54" s="57"/>
      <c r="D54" s="137" t="s">
        <v>137</v>
      </c>
      <c r="E54" s="62"/>
      <c r="F54" s="62"/>
      <c r="G54" s="62"/>
      <c r="J54" s="49"/>
    </row>
    <row r="55" spans="1:13" s="48" customFormat="1" ht="126" customHeight="1">
      <c r="A55" s="139"/>
      <c r="B55" s="141"/>
      <c r="C55" s="11" t="s">
        <v>155</v>
      </c>
      <c r="D55" s="137"/>
      <c r="E55" s="6" t="s">
        <v>323</v>
      </c>
      <c r="F55" s="57" t="s">
        <v>233</v>
      </c>
      <c r="G55" s="62"/>
      <c r="H55" s="65"/>
      <c r="I55" s="25"/>
      <c r="J55" s="24" t="s">
        <v>165</v>
      </c>
      <c r="K55" s="127" t="s">
        <v>324</v>
      </c>
      <c r="L55" s="25"/>
      <c r="M55" s="25"/>
    </row>
    <row r="56" spans="1:13" s="48" customFormat="1" ht="100.5" customHeight="1">
      <c r="A56" s="139"/>
      <c r="B56" s="141"/>
      <c r="C56" s="11" t="s">
        <v>235</v>
      </c>
      <c r="D56" s="137"/>
      <c r="E56" s="6" t="s">
        <v>291</v>
      </c>
      <c r="F56" s="57" t="s">
        <v>236</v>
      </c>
      <c r="G56" s="62"/>
      <c r="H56" s="65"/>
      <c r="I56" s="25"/>
      <c r="J56" s="24"/>
      <c r="K56" s="152"/>
      <c r="L56" s="25"/>
      <c r="M56" s="25"/>
    </row>
    <row r="57" spans="1:13" s="48" customFormat="1" ht="107.25" customHeight="1">
      <c r="A57" s="139"/>
      <c r="B57" s="141"/>
      <c r="C57" s="11" t="s">
        <v>158</v>
      </c>
      <c r="D57" s="137"/>
      <c r="E57" s="6" t="s">
        <v>325</v>
      </c>
      <c r="F57" s="57" t="s">
        <v>326</v>
      </c>
      <c r="G57" s="62"/>
      <c r="H57" s="65"/>
      <c r="I57" s="25"/>
      <c r="J57" s="24"/>
      <c r="K57" s="152"/>
      <c r="L57" s="25"/>
      <c r="M57" s="25"/>
    </row>
    <row r="58" spans="1:13" s="48" customFormat="1" ht="99.75" customHeight="1">
      <c r="A58" s="139"/>
      <c r="B58" s="141"/>
      <c r="C58" s="60" t="s">
        <v>132</v>
      </c>
      <c r="D58" s="137"/>
      <c r="E58" s="6" t="s">
        <v>327</v>
      </c>
      <c r="F58" s="62" t="s">
        <v>234</v>
      </c>
      <c r="G58" s="62"/>
      <c r="H58" s="65"/>
      <c r="I58" s="25"/>
      <c r="J58" s="24" t="s">
        <v>164</v>
      </c>
      <c r="K58" s="152"/>
      <c r="L58" s="25"/>
      <c r="M58" s="25"/>
    </row>
    <row r="59" spans="1:13" s="48" customFormat="1" ht="333" customHeight="1">
      <c r="A59" s="139"/>
      <c r="B59" s="141"/>
      <c r="C59" s="60" t="s">
        <v>130</v>
      </c>
      <c r="D59" s="137" t="s">
        <v>138</v>
      </c>
      <c r="E59" s="6" t="s">
        <v>328</v>
      </c>
      <c r="F59" s="57" t="s">
        <v>237</v>
      </c>
      <c r="G59" s="62"/>
      <c r="H59" s="65"/>
      <c r="I59" s="25" t="s">
        <v>111</v>
      </c>
      <c r="J59" s="24" t="s">
        <v>112</v>
      </c>
      <c r="K59" s="152"/>
      <c r="L59" s="25"/>
      <c r="M59" s="25"/>
    </row>
    <row r="60" spans="1:13" s="48" customFormat="1" ht="81" customHeight="1">
      <c r="A60" s="139"/>
      <c r="B60" s="141"/>
      <c r="C60" s="60" t="s">
        <v>156</v>
      </c>
      <c r="D60" s="137"/>
      <c r="E60" s="6" t="s">
        <v>329</v>
      </c>
      <c r="F60" s="57" t="s">
        <v>242</v>
      </c>
      <c r="G60" s="62"/>
      <c r="H60" s="65"/>
      <c r="I60" s="25"/>
      <c r="J60" s="24" t="s">
        <v>164</v>
      </c>
      <c r="K60" s="152"/>
      <c r="L60" s="25"/>
      <c r="M60" s="25"/>
    </row>
    <row r="61" spans="1:13" s="48" customFormat="1" ht="73.5" customHeight="1">
      <c r="A61" s="139"/>
      <c r="B61" s="141"/>
      <c r="C61" s="60" t="s">
        <v>157</v>
      </c>
      <c r="D61" s="137"/>
      <c r="E61" s="6" t="s">
        <v>330</v>
      </c>
      <c r="F61" s="57" t="s">
        <v>238</v>
      </c>
      <c r="G61" s="62"/>
      <c r="H61" s="65"/>
      <c r="I61" s="25"/>
      <c r="J61" s="24" t="s">
        <v>164</v>
      </c>
      <c r="K61" s="152"/>
      <c r="L61" s="25"/>
      <c r="M61" s="25"/>
    </row>
    <row r="62" spans="1:13" s="48" customFormat="1" ht="63" customHeight="1">
      <c r="A62" s="139"/>
      <c r="B62" s="141"/>
      <c r="C62" s="60" t="s">
        <v>129</v>
      </c>
      <c r="D62" s="137"/>
      <c r="E62" s="6" t="s">
        <v>331</v>
      </c>
      <c r="F62" s="57" t="s">
        <v>239</v>
      </c>
      <c r="G62" s="62"/>
      <c r="H62" s="65"/>
      <c r="I62" s="25"/>
      <c r="J62" s="24" t="s">
        <v>164</v>
      </c>
      <c r="K62" s="152"/>
      <c r="L62" s="25"/>
      <c r="M62" s="25"/>
    </row>
    <row r="63" spans="1:13" s="48" customFormat="1" ht="101.25" customHeight="1">
      <c r="A63" s="139"/>
      <c r="B63" s="141"/>
      <c r="C63" s="60" t="s">
        <v>131</v>
      </c>
      <c r="D63" s="137"/>
      <c r="E63" s="62" t="s">
        <v>332</v>
      </c>
      <c r="F63" s="62" t="s">
        <v>240</v>
      </c>
      <c r="G63" s="62"/>
      <c r="H63" s="65"/>
      <c r="I63" s="25"/>
      <c r="J63" s="24" t="s">
        <v>164</v>
      </c>
      <c r="K63" s="152"/>
      <c r="L63" s="25"/>
      <c r="M63" s="25"/>
    </row>
    <row r="64" spans="1:13" s="48" customFormat="1" ht="72" customHeight="1">
      <c r="A64" s="139"/>
      <c r="B64" s="141"/>
      <c r="C64" s="11" t="s">
        <v>159</v>
      </c>
      <c r="D64" s="137"/>
      <c r="E64" s="62" t="s">
        <v>292</v>
      </c>
      <c r="F64" s="62" t="s">
        <v>241</v>
      </c>
      <c r="G64" s="62"/>
      <c r="H64" s="65"/>
      <c r="I64" s="25"/>
      <c r="J64" s="24" t="s">
        <v>164</v>
      </c>
      <c r="K64" s="128"/>
      <c r="L64" s="25"/>
      <c r="M64" s="25"/>
    </row>
    <row r="65" spans="1:13" s="48" customFormat="1" ht="156" customHeight="1">
      <c r="A65" s="139"/>
      <c r="B65" s="141"/>
      <c r="C65" s="136" t="s">
        <v>333</v>
      </c>
      <c r="D65" s="57" t="s">
        <v>161</v>
      </c>
      <c r="E65" s="63" t="s">
        <v>350</v>
      </c>
      <c r="F65" s="62"/>
      <c r="G65" s="62"/>
      <c r="H65" s="65"/>
      <c r="I65" s="25"/>
      <c r="J65" s="24" t="s">
        <v>162</v>
      </c>
      <c r="K65" s="3"/>
      <c r="L65" s="25"/>
      <c r="M65" s="25"/>
    </row>
    <row r="66" spans="1:13" s="48" customFormat="1" ht="96.75" customHeight="1">
      <c r="A66" s="139"/>
      <c r="B66" s="141"/>
      <c r="C66" s="136"/>
      <c r="D66" s="57" t="s">
        <v>160</v>
      </c>
      <c r="E66" s="62" t="s">
        <v>294</v>
      </c>
      <c r="F66" s="62" t="s">
        <v>334</v>
      </c>
      <c r="G66" s="62"/>
      <c r="H66" s="65"/>
      <c r="I66" s="25"/>
      <c r="J66" s="24" t="s">
        <v>166</v>
      </c>
      <c r="K66" s="3"/>
      <c r="L66" s="25"/>
      <c r="M66" s="25"/>
    </row>
    <row r="67" spans="1:13" s="48" customFormat="1" ht="216" customHeight="1">
      <c r="A67" s="139"/>
      <c r="B67" s="141"/>
      <c r="C67" s="136" t="s">
        <v>88</v>
      </c>
      <c r="D67" s="57" t="s">
        <v>124</v>
      </c>
      <c r="E67" s="62" t="s">
        <v>295</v>
      </c>
      <c r="F67" s="39" t="s">
        <v>229</v>
      </c>
      <c r="G67" s="62"/>
      <c r="H67" s="65"/>
      <c r="I67" s="25"/>
      <c r="J67" s="24" t="s">
        <v>35</v>
      </c>
      <c r="K67" s="25"/>
      <c r="L67" s="25"/>
      <c r="M67" s="25"/>
    </row>
    <row r="68" spans="1:13" s="48" customFormat="1" ht="82.5" customHeight="1">
      <c r="A68" s="139"/>
      <c r="B68" s="141"/>
      <c r="C68" s="136"/>
      <c r="D68" s="4" t="s">
        <v>97</v>
      </c>
      <c r="E68" s="62" t="s">
        <v>296</v>
      </c>
      <c r="F68" s="62" t="s">
        <v>212</v>
      </c>
      <c r="G68" s="62"/>
      <c r="H68" s="65"/>
      <c r="I68" s="25"/>
      <c r="J68" s="24" t="s">
        <v>35</v>
      </c>
      <c r="K68" s="25"/>
      <c r="L68" s="25"/>
      <c r="M68" s="25"/>
    </row>
    <row r="69" spans="1:13" s="48" customFormat="1" ht="114.75" customHeight="1">
      <c r="A69" s="139"/>
      <c r="B69" s="141"/>
      <c r="C69" s="136"/>
      <c r="D69" s="57" t="s">
        <v>102</v>
      </c>
      <c r="E69" s="58" t="s">
        <v>297</v>
      </c>
      <c r="F69" s="57" t="s">
        <v>126</v>
      </c>
      <c r="G69" s="62"/>
      <c r="H69" s="65"/>
      <c r="I69" s="25"/>
      <c r="J69" s="24" t="s">
        <v>35</v>
      </c>
      <c r="K69" s="25"/>
      <c r="L69" s="25"/>
      <c r="M69" s="25"/>
    </row>
    <row r="70" spans="1:13" s="48" customFormat="1" ht="66" customHeight="1">
      <c r="A70" s="139"/>
      <c r="B70" s="141"/>
      <c r="C70" s="60" t="s">
        <v>42</v>
      </c>
      <c r="D70" s="62"/>
      <c r="E70" s="62" t="s">
        <v>335</v>
      </c>
      <c r="F70" s="62"/>
      <c r="G70" s="62"/>
      <c r="H70" s="65"/>
      <c r="I70" s="25"/>
      <c r="J70" s="24"/>
      <c r="K70" s="25"/>
      <c r="L70" s="25"/>
      <c r="M70" s="25"/>
    </row>
    <row r="71" spans="1:13" s="48" customFormat="1" ht="78" customHeight="1">
      <c r="A71" s="139"/>
      <c r="B71" s="141"/>
      <c r="C71" s="60" t="s">
        <v>69</v>
      </c>
      <c r="D71" s="7" t="s">
        <v>67</v>
      </c>
      <c r="E71" s="57" t="s">
        <v>110</v>
      </c>
      <c r="F71" s="57" t="s">
        <v>37</v>
      </c>
      <c r="G71" s="62"/>
      <c r="H71" s="65"/>
      <c r="I71" s="25"/>
      <c r="J71" s="24" t="s">
        <v>33</v>
      </c>
      <c r="K71" s="25"/>
      <c r="L71" s="25"/>
      <c r="M71" s="25"/>
    </row>
    <row r="72" spans="1:13" s="48" customFormat="1" ht="43.5" customHeight="1">
      <c r="A72" s="139"/>
      <c r="B72" s="141"/>
      <c r="C72" s="11" t="s">
        <v>32</v>
      </c>
      <c r="D72" s="62" t="s">
        <v>40</v>
      </c>
      <c r="E72" s="62" t="s">
        <v>298</v>
      </c>
      <c r="F72" s="57" t="s">
        <v>37</v>
      </c>
      <c r="G72" s="62"/>
      <c r="H72" s="65"/>
      <c r="I72" s="25"/>
      <c r="J72" s="24" t="s">
        <v>34</v>
      </c>
      <c r="K72" s="25"/>
      <c r="L72" s="25"/>
      <c r="M72" s="25"/>
    </row>
    <row r="73" spans="1:13" s="48" customFormat="1" ht="168" customHeight="1">
      <c r="A73" s="135" t="s">
        <v>11</v>
      </c>
      <c r="B73" s="140" t="s">
        <v>12</v>
      </c>
      <c r="C73" s="60" t="s">
        <v>225</v>
      </c>
      <c r="D73" s="137" t="s">
        <v>71</v>
      </c>
      <c r="E73" s="62" t="s">
        <v>299</v>
      </c>
      <c r="F73" s="62" t="s">
        <v>227</v>
      </c>
      <c r="G73" s="62" t="s">
        <v>336</v>
      </c>
      <c r="H73" s="67"/>
      <c r="J73" s="21" t="s">
        <v>36</v>
      </c>
      <c r="K73" s="2"/>
      <c r="L73" s="5"/>
      <c r="M73" s="1"/>
    </row>
    <row r="74" spans="1:13" s="48" customFormat="1" ht="143.25" customHeight="1">
      <c r="A74" s="135"/>
      <c r="B74" s="140"/>
      <c r="C74" s="60" t="s">
        <v>226</v>
      </c>
      <c r="D74" s="137"/>
      <c r="E74" s="62" t="s">
        <v>300</v>
      </c>
      <c r="F74" s="62" t="s">
        <v>228</v>
      </c>
      <c r="G74" s="62" t="s">
        <v>153</v>
      </c>
      <c r="H74" s="67" t="s">
        <v>41</v>
      </c>
      <c r="I74" s="1" t="s">
        <v>103</v>
      </c>
      <c r="J74" s="21" t="s">
        <v>36</v>
      </c>
      <c r="K74" s="25" t="s">
        <v>301</v>
      </c>
      <c r="L74" s="5"/>
      <c r="M74" s="25"/>
    </row>
    <row r="75" spans="1:13" s="48" customFormat="1" ht="99" customHeight="1">
      <c r="A75" s="135"/>
      <c r="B75" s="140"/>
      <c r="C75" s="60" t="s">
        <v>136</v>
      </c>
      <c r="D75" s="137" t="s">
        <v>135</v>
      </c>
      <c r="E75" s="147" t="s">
        <v>302</v>
      </c>
      <c r="F75" s="62" t="s">
        <v>337</v>
      </c>
      <c r="G75" s="62"/>
      <c r="H75" s="67"/>
      <c r="I75" s="1"/>
      <c r="J75" s="129" t="s">
        <v>36</v>
      </c>
      <c r="K75" s="127"/>
      <c r="L75" s="5"/>
      <c r="M75" s="25"/>
    </row>
    <row r="76" spans="1:13" s="48" customFormat="1" ht="62.25" customHeight="1">
      <c r="A76" s="135"/>
      <c r="B76" s="140"/>
      <c r="C76" s="60" t="s">
        <v>139</v>
      </c>
      <c r="D76" s="137"/>
      <c r="E76" s="147"/>
      <c r="F76" s="62" t="s">
        <v>303</v>
      </c>
      <c r="G76" s="62"/>
      <c r="H76" s="67"/>
      <c r="I76" s="1"/>
      <c r="J76" s="131"/>
      <c r="K76" s="128"/>
      <c r="L76" s="5"/>
      <c r="M76" s="25"/>
    </row>
    <row r="77" spans="1:13" s="48" customFormat="1" ht="198.75" customHeight="1">
      <c r="A77" s="135"/>
      <c r="B77" s="140"/>
      <c r="C77" s="60" t="s">
        <v>104</v>
      </c>
      <c r="D77" s="57" t="s">
        <v>105</v>
      </c>
      <c r="E77" s="6" t="s">
        <v>304</v>
      </c>
      <c r="F77" s="8" t="s">
        <v>305</v>
      </c>
      <c r="G77" s="62"/>
      <c r="H77" s="67"/>
      <c r="I77" s="1"/>
      <c r="J77" s="21" t="s">
        <v>36</v>
      </c>
      <c r="K77" s="2"/>
      <c r="L77" s="5"/>
      <c r="M77" s="25"/>
    </row>
    <row r="78" spans="1:13" s="48" customFormat="1" ht="77.25" customHeight="1">
      <c r="A78" s="135"/>
      <c r="B78" s="140"/>
      <c r="C78" s="60" t="s">
        <v>38</v>
      </c>
      <c r="D78" s="4" t="s">
        <v>81</v>
      </c>
      <c r="E78" s="62" t="s">
        <v>306</v>
      </c>
      <c r="F78" s="57" t="s">
        <v>230</v>
      </c>
      <c r="G78" s="62"/>
      <c r="H78" s="67"/>
      <c r="I78" s="1" t="s">
        <v>45</v>
      </c>
      <c r="J78" s="21" t="s">
        <v>39</v>
      </c>
      <c r="K78" s="1"/>
      <c r="L78" s="5"/>
      <c r="M78" s="25"/>
    </row>
    <row r="79" spans="1:13" s="48" customFormat="1" ht="63" customHeight="1">
      <c r="A79" s="135"/>
      <c r="B79" s="140"/>
      <c r="C79" s="138" t="s">
        <v>84</v>
      </c>
      <c r="D79" s="4" t="s">
        <v>83</v>
      </c>
      <c r="E79" s="62" t="s">
        <v>307</v>
      </c>
      <c r="F79" s="62" t="s">
        <v>231</v>
      </c>
      <c r="G79" s="62"/>
      <c r="H79" s="67"/>
      <c r="I79" s="1"/>
      <c r="J79" s="21" t="s">
        <v>35</v>
      </c>
      <c r="K79" s="1"/>
      <c r="L79" s="5"/>
      <c r="M79" s="25"/>
    </row>
    <row r="80" spans="1:13" s="48" customFormat="1" ht="62.25" customHeight="1">
      <c r="A80" s="135"/>
      <c r="B80" s="141"/>
      <c r="C80" s="138"/>
      <c r="D80" s="4" t="s">
        <v>82</v>
      </c>
      <c r="E80" s="62" t="s">
        <v>308</v>
      </c>
      <c r="F80" s="62" t="s">
        <v>113</v>
      </c>
      <c r="G80" s="62"/>
      <c r="H80" s="65"/>
      <c r="I80" s="25"/>
      <c r="J80" s="24" t="s">
        <v>35</v>
      </c>
      <c r="K80" s="1"/>
      <c r="L80" s="16"/>
      <c r="M80" s="25"/>
    </row>
    <row r="81" spans="1:13" s="48" customFormat="1" ht="62.25" customHeight="1">
      <c r="A81" s="135"/>
      <c r="B81" s="62"/>
      <c r="C81" s="138"/>
      <c r="D81" s="4" t="s">
        <v>116</v>
      </c>
      <c r="E81" s="62" t="s">
        <v>309</v>
      </c>
      <c r="F81" s="15" t="s">
        <v>148</v>
      </c>
      <c r="G81" s="62"/>
      <c r="H81" s="65"/>
      <c r="I81" s="25"/>
      <c r="J81" s="24" t="s">
        <v>35</v>
      </c>
      <c r="K81" s="22"/>
      <c r="L81" s="16"/>
      <c r="M81" s="25"/>
    </row>
    <row r="82" spans="1:13" s="48" customFormat="1" ht="81" customHeight="1">
      <c r="A82" s="135"/>
      <c r="B82" s="62"/>
      <c r="C82" s="138"/>
      <c r="D82" s="4" t="s">
        <v>338</v>
      </c>
      <c r="E82" s="62" t="s">
        <v>310</v>
      </c>
      <c r="F82" s="15" t="s">
        <v>149</v>
      </c>
      <c r="G82" s="62"/>
      <c r="H82" s="65"/>
      <c r="I82" s="25"/>
      <c r="J82" s="24" t="s">
        <v>35</v>
      </c>
      <c r="K82" s="22"/>
      <c r="L82" s="16"/>
      <c r="M82" s="25"/>
    </row>
    <row r="83" spans="1:13" ht="120">
      <c r="A83" s="135"/>
      <c r="B83" s="50"/>
      <c r="C83" s="145" t="s">
        <v>98</v>
      </c>
      <c r="D83" s="4" t="s">
        <v>339</v>
      </c>
      <c r="E83" s="62" t="s">
        <v>311</v>
      </c>
      <c r="F83" s="40" t="s">
        <v>232</v>
      </c>
      <c r="G83" s="50"/>
      <c r="H83" s="68"/>
      <c r="I83" s="50"/>
      <c r="J83" s="24" t="s">
        <v>35</v>
      </c>
      <c r="K83" s="50"/>
      <c r="L83" s="50"/>
      <c r="M83" s="50"/>
    </row>
    <row r="84" spans="1:13" ht="105">
      <c r="A84" s="135"/>
      <c r="B84" s="50"/>
      <c r="C84" s="145"/>
      <c r="D84" s="4" t="s">
        <v>122</v>
      </c>
      <c r="E84" s="62" t="s">
        <v>312</v>
      </c>
      <c r="F84" s="50"/>
      <c r="G84" s="50"/>
      <c r="H84" s="68"/>
      <c r="I84" s="50"/>
      <c r="J84" s="24" t="s">
        <v>35</v>
      </c>
      <c r="K84" s="50"/>
      <c r="L84" s="50"/>
      <c r="M84" s="50"/>
    </row>
    <row r="87" spans="3:10" s="19" customFormat="1" ht="15">
      <c r="C87" s="18"/>
      <c r="J87" s="51"/>
    </row>
    <row r="88" spans="3:10" s="19" customFormat="1" ht="15">
      <c r="C88" s="18"/>
      <c r="J88" s="51"/>
    </row>
    <row r="89" spans="3:10" s="19" customFormat="1" ht="15">
      <c r="C89" s="18"/>
      <c r="J89" s="51"/>
    </row>
    <row r="90" spans="3:10" s="19" customFormat="1" ht="15">
      <c r="C90" s="18"/>
      <c r="E90" s="41"/>
      <c r="J90" s="51"/>
    </row>
    <row r="91" spans="3:10" s="19" customFormat="1" ht="15">
      <c r="C91" s="18"/>
      <c r="E91" s="41"/>
      <c r="J91" s="51"/>
    </row>
    <row r="92" spans="3:10" s="19" customFormat="1" ht="15">
      <c r="C92" s="18"/>
      <c r="E92" s="41"/>
      <c r="J92" s="51"/>
    </row>
    <row r="93" spans="3:10" s="19" customFormat="1" ht="15">
      <c r="C93" s="18"/>
      <c r="D93" s="143"/>
      <c r="E93" s="143"/>
      <c r="F93" s="143"/>
      <c r="G93" s="143"/>
      <c r="H93" s="143"/>
      <c r="I93" s="143"/>
      <c r="J93" s="51"/>
    </row>
    <row r="94" spans="3:13" s="19" customFormat="1" ht="15">
      <c r="C94" s="18"/>
      <c r="D94" s="26"/>
      <c r="E94" s="14"/>
      <c r="F94" s="14"/>
      <c r="G94" s="14"/>
      <c r="H94" s="14"/>
      <c r="I94" s="14"/>
      <c r="J94" s="27"/>
      <c r="K94" s="105"/>
      <c r="L94" s="14"/>
      <c r="M94" s="14"/>
    </row>
    <row r="95" spans="3:13" s="19" customFormat="1" ht="15">
      <c r="C95" s="18"/>
      <c r="D95" s="26"/>
      <c r="E95" s="14"/>
      <c r="F95" s="14"/>
      <c r="G95" s="14"/>
      <c r="H95" s="14"/>
      <c r="I95" s="14"/>
      <c r="J95" s="27"/>
      <c r="K95" s="105"/>
      <c r="L95" s="14"/>
      <c r="M95" s="14"/>
    </row>
    <row r="96" ht="15">
      <c r="E96" s="42"/>
    </row>
    <row r="97" ht="15">
      <c r="E97" s="42"/>
    </row>
    <row r="98" ht="15">
      <c r="E98" s="42"/>
    </row>
    <row r="99" ht="15">
      <c r="E99" s="42"/>
    </row>
    <row r="100" ht="15">
      <c r="E100" s="42"/>
    </row>
    <row r="101" ht="15">
      <c r="E101" s="42"/>
    </row>
    <row r="102" ht="15">
      <c r="E102" s="42"/>
    </row>
    <row r="103" ht="15">
      <c r="E103" s="42"/>
    </row>
    <row r="104" ht="15">
      <c r="E104" s="42"/>
    </row>
    <row r="105" ht="15">
      <c r="E105" s="42"/>
    </row>
    <row r="106" ht="15">
      <c r="E106" s="42"/>
    </row>
    <row r="107" ht="15">
      <c r="E107" s="42"/>
    </row>
    <row r="108" ht="15">
      <c r="E108" s="42"/>
    </row>
  </sheetData>
  <mergeCells count="49">
    <mergeCell ref="A1:G1"/>
    <mergeCell ref="G5:G6"/>
    <mergeCell ref="A7:A23"/>
    <mergeCell ref="A24:A28"/>
    <mergeCell ref="A29:A38"/>
    <mergeCell ref="B5:B6"/>
    <mergeCell ref="A3:A4"/>
    <mergeCell ref="B3:B4"/>
    <mergeCell ref="B7:B21"/>
    <mergeCell ref="A5:A6"/>
    <mergeCell ref="G3:G4"/>
    <mergeCell ref="M3:M4"/>
    <mergeCell ref="K3:K4"/>
    <mergeCell ref="L3:L4"/>
    <mergeCell ref="C79:C82"/>
    <mergeCell ref="D59:D64"/>
    <mergeCell ref="D54:D58"/>
    <mergeCell ref="K55:K64"/>
    <mergeCell ref="E75:E76"/>
    <mergeCell ref="C65:C66"/>
    <mergeCell ref="K75:K76"/>
    <mergeCell ref="J75:J76"/>
    <mergeCell ref="F39:F40"/>
    <mergeCell ref="C3:F3"/>
    <mergeCell ref="J3:J4"/>
    <mergeCell ref="C10:C16"/>
    <mergeCell ref="D15:D16"/>
    <mergeCell ref="K94:K95"/>
    <mergeCell ref="D93:I93"/>
    <mergeCell ref="D32:D33"/>
    <mergeCell ref="D30:D31"/>
    <mergeCell ref="C17:C18"/>
    <mergeCell ref="D75:D76"/>
    <mergeCell ref="C83:C84"/>
    <mergeCell ref="H30:H33"/>
    <mergeCell ref="I30:I33"/>
    <mergeCell ref="H3:I3"/>
    <mergeCell ref="A73:A84"/>
    <mergeCell ref="C67:C69"/>
    <mergeCell ref="D35:D38"/>
    <mergeCell ref="D73:D74"/>
    <mergeCell ref="D41:D43"/>
    <mergeCell ref="C44:C46"/>
    <mergeCell ref="C47:C53"/>
    <mergeCell ref="A54:A72"/>
    <mergeCell ref="B73:B80"/>
    <mergeCell ref="B30:B72"/>
    <mergeCell ref="D39:D40"/>
    <mergeCell ref="A39:A53"/>
  </mergeCells>
  <printOptions/>
  <pageMargins left="0.7" right="0.7" top="0.75" bottom="0.75" header="0.3" footer="0.3"/>
  <pageSetup fitToHeight="0" horizontalDpi="600" verticalDpi="600" orientation="portrait" paperSize="8" scale="6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8"/>
  <sheetViews>
    <sheetView workbookViewId="0" topLeftCell="A1">
      <selection activeCell="E28" sqref="E28"/>
    </sheetView>
  </sheetViews>
  <sheetFormatPr defaultColWidth="8.8515625" defaultRowHeight="15"/>
  <cols>
    <col min="1" max="1" width="19.140625" style="13" customWidth="1"/>
    <col min="2" max="2" width="23.421875" style="13" hidden="1" customWidth="1"/>
    <col min="3" max="3" width="28.00390625" style="12" customWidth="1"/>
    <col min="4" max="4" width="27.7109375" style="13" customWidth="1"/>
    <col min="5" max="5" width="77.28125" style="13" customWidth="1"/>
    <col min="6" max="6" width="27.421875" style="13" customWidth="1"/>
    <col min="7" max="7" width="43.28125" style="13" customWidth="1"/>
    <col min="8" max="8" width="42.140625" style="13" hidden="1" customWidth="1"/>
    <col min="9" max="9" width="47.7109375" style="13" hidden="1" customWidth="1"/>
    <col min="10" max="10" width="22.28125" style="43" hidden="1" customWidth="1"/>
    <col min="11" max="11" width="42.8515625" style="13" hidden="1" customWidth="1"/>
    <col min="12" max="12" width="27.8515625" style="13" hidden="1" customWidth="1"/>
    <col min="13" max="13" width="24.7109375" style="13" hidden="1" customWidth="1"/>
    <col min="14" max="16384" width="8.8515625" style="13" customWidth="1"/>
  </cols>
  <sheetData>
    <row r="1" spans="1:7" ht="18.75">
      <c r="A1" s="159" t="s">
        <v>354</v>
      </c>
      <c r="B1" s="159"/>
      <c r="C1" s="159"/>
      <c r="D1" s="159"/>
      <c r="E1" s="159"/>
      <c r="F1" s="159"/>
      <c r="G1" s="159"/>
    </row>
    <row r="2" spans="5:6" ht="15">
      <c r="E2" s="44" t="s">
        <v>128</v>
      </c>
      <c r="F2" s="45"/>
    </row>
    <row r="3" spans="1:13" s="46" customFormat="1" ht="15" customHeight="1">
      <c r="A3" s="138" t="s">
        <v>341</v>
      </c>
      <c r="B3" s="109" t="s">
        <v>0</v>
      </c>
      <c r="C3" s="109" t="s">
        <v>344</v>
      </c>
      <c r="D3" s="109"/>
      <c r="E3" s="109"/>
      <c r="F3" s="109"/>
      <c r="G3" s="138" t="s">
        <v>347</v>
      </c>
      <c r="H3" s="108" t="s">
        <v>1</v>
      </c>
      <c r="I3" s="109"/>
      <c r="J3" s="154" t="s">
        <v>15</v>
      </c>
      <c r="K3" s="106" t="s">
        <v>13</v>
      </c>
      <c r="L3" s="150" t="s">
        <v>16</v>
      </c>
      <c r="M3" s="148" t="s">
        <v>16</v>
      </c>
    </row>
    <row r="4" spans="1:13" s="46" customFormat="1" ht="15">
      <c r="A4" s="138"/>
      <c r="B4" s="109"/>
      <c r="C4" s="60" t="s">
        <v>342</v>
      </c>
      <c r="D4" s="61" t="s">
        <v>343</v>
      </c>
      <c r="E4" s="61" t="s">
        <v>345</v>
      </c>
      <c r="F4" s="61" t="s">
        <v>346</v>
      </c>
      <c r="G4" s="138"/>
      <c r="H4" s="64" t="s">
        <v>8</v>
      </c>
      <c r="I4" s="52" t="s">
        <v>2</v>
      </c>
      <c r="J4" s="155"/>
      <c r="K4" s="107"/>
      <c r="L4" s="151"/>
      <c r="M4" s="149"/>
    </row>
    <row r="5" spans="1:13" s="48" customFormat="1" ht="157.5" customHeight="1">
      <c r="A5" s="158" t="s">
        <v>357</v>
      </c>
      <c r="B5" s="114" t="s">
        <v>4</v>
      </c>
      <c r="C5" s="60" t="s">
        <v>355</v>
      </c>
      <c r="D5" s="7" t="s">
        <v>356</v>
      </c>
      <c r="E5" s="62" t="s">
        <v>360</v>
      </c>
      <c r="F5" s="8" t="s">
        <v>361</v>
      </c>
      <c r="G5" s="7" t="s">
        <v>362</v>
      </c>
      <c r="H5" s="65" t="s">
        <v>244</v>
      </c>
      <c r="I5" s="62" t="s">
        <v>245</v>
      </c>
      <c r="J5" s="57" t="s">
        <v>47</v>
      </c>
      <c r="K5" s="62" t="s">
        <v>246</v>
      </c>
      <c r="L5" s="62"/>
      <c r="M5" s="47" t="s">
        <v>50</v>
      </c>
    </row>
    <row r="6" spans="1:13" s="48" customFormat="1" ht="167.25" customHeight="1">
      <c r="A6" s="158"/>
      <c r="B6" s="114"/>
      <c r="C6" s="60" t="s">
        <v>357</v>
      </c>
      <c r="D6" s="56" t="s">
        <v>358</v>
      </c>
      <c r="E6" s="62" t="s">
        <v>363</v>
      </c>
      <c r="F6" s="10" t="s">
        <v>364</v>
      </c>
      <c r="G6" s="62"/>
      <c r="H6" s="65"/>
      <c r="I6" s="62" t="s">
        <v>315</v>
      </c>
      <c r="J6" s="57" t="s">
        <v>51</v>
      </c>
      <c r="K6" s="62" t="s">
        <v>167</v>
      </c>
      <c r="L6" s="62"/>
      <c r="M6" s="62"/>
    </row>
    <row r="7" spans="1:13" s="48" customFormat="1" ht="85.5" customHeight="1">
      <c r="A7" s="138" t="s">
        <v>392</v>
      </c>
      <c r="B7" s="157" t="s">
        <v>5</v>
      </c>
      <c r="C7" s="60" t="s">
        <v>359</v>
      </c>
      <c r="D7" s="4" t="s">
        <v>316</v>
      </c>
      <c r="E7" s="62" t="s">
        <v>365</v>
      </c>
      <c r="F7" s="57" t="s">
        <v>366</v>
      </c>
      <c r="G7" s="17"/>
      <c r="H7" s="65"/>
      <c r="I7" s="62"/>
      <c r="J7" s="57" t="s">
        <v>163</v>
      </c>
      <c r="K7" s="62"/>
      <c r="L7" s="62"/>
      <c r="M7" s="62"/>
    </row>
    <row r="8" spans="1:13" s="48" customFormat="1" ht="133.5" customHeight="1">
      <c r="A8" s="138"/>
      <c r="B8" s="157"/>
      <c r="C8" s="60" t="s">
        <v>367</v>
      </c>
      <c r="D8" s="57" t="s">
        <v>391</v>
      </c>
      <c r="E8" s="62" t="s">
        <v>369</v>
      </c>
      <c r="F8" s="7" t="s">
        <v>368</v>
      </c>
      <c r="G8" s="62"/>
      <c r="H8" s="65"/>
      <c r="I8" s="62"/>
      <c r="J8" s="57" t="s">
        <v>36</v>
      </c>
      <c r="K8" s="62"/>
      <c r="L8" s="62"/>
      <c r="M8" s="62"/>
    </row>
    <row r="9" spans="1:13" s="48" customFormat="1" ht="45" customHeight="1">
      <c r="A9" s="138"/>
      <c r="B9" s="157"/>
      <c r="C9" s="60" t="s">
        <v>370</v>
      </c>
      <c r="D9" s="4" t="s">
        <v>106</v>
      </c>
      <c r="E9" s="62" t="s">
        <v>386</v>
      </c>
      <c r="F9" s="36" t="s">
        <v>371</v>
      </c>
      <c r="G9" s="62"/>
      <c r="H9" s="65" t="s">
        <v>43</v>
      </c>
      <c r="I9" s="62"/>
      <c r="J9" s="57" t="s">
        <v>35</v>
      </c>
      <c r="K9" s="62"/>
      <c r="L9" s="62"/>
      <c r="M9" s="62"/>
    </row>
    <row r="10" spans="1:13" s="48" customFormat="1" ht="52.5" customHeight="1">
      <c r="A10" s="138"/>
      <c r="B10" s="157"/>
      <c r="C10" s="138" t="s">
        <v>372</v>
      </c>
      <c r="D10" s="4" t="s">
        <v>87</v>
      </c>
      <c r="E10" s="62" t="s">
        <v>387</v>
      </c>
      <c r="F10" s="57" t="s">
        <v>212</v>
      </c>
      <c r="G10" s="62"/>
      <c r="H10" s="65"/>
      <c r="I10" s="62"/>
      <c r="J10" s="57" t="s">
        <v>35</v>
      </c>
      <c r="K10" s="62"/>
      <c r="L10" s="62"/>
      <c r="M10" s="62"/>
    </row>
    <row r="11" spans="1:13" s="48" customFormat="1" ht="72" customHeight="1">
      <c r="A11" s="138"/>
      <c r="B11" s="157"/>
      <c r="C11" s="138"/>
      <c r="D11" s="4" t="s">
        <v>142</v>
      </c>
      <c r="E11" s="62" t="s">
        <v>373</v>
      </c>
      <c r="F11" s="57" t="s">
        <v>374</v>
      </c>
      <c r="G11" s="62"/>
      <c r="H11" s="65"/>
      <c r="I11" s="62"/>
      <c r="J11" s="57" t="s">
        <v>35</v>
      </c>
      <c r="K11" s="62"/>
      <c r="L11" s="62"/>
      <c r="M11" s="62"/>
    </row>
    <row r="12" spans="1:13" s="48" customFormat="1" ht="50.25" customHeight="1">
      <c r="A12" s="138"/>
      <c r="B12" s="157"/>
      <c r="C12" s="138"/>
      <c r="D12" s="4" t="s">
        <v>95</v>
      </c>
      <c r="E12" s="62" t="s">
        <v>376</v>
      </c>
      <c r="F12" s="57" t="s">
        <v>375</v>
      </c>
      <c r="G12" s="62"/>
      <c r="H12" s="65"/>
      <c r="I12" s="62"/>
      <c r="J12" s="57" t="s">
        <v>35</v>
      </c>
      <c r="K12" s="62"/>
      <c r="L12" s="62"/>
      <c r="M12" s="62"/>
    </row>
    <row r="13" spans="1:13" s="48" customFormat="1" ht="78.75" customHeight="1">
      <c r="A13" s="138"/>
      <c r="B13" s="157"/>
      <c r="C13" s="138"/>
      <c r="D13" s="57" t="s">
        <v>85</v>
      </c>
      <c r="E13" s="62" t="s">
        <v>378</v>
      </c>
      <c r="F13" s="57" t="s">
        <v>377</v>
      </c>
      <c r="G13" s="62"/>
      <c r="H13" s="65"/>
      <c r="I13" s="62"/>
      <c r="J13" s="57" t="s">
        <v>35</v>
      </c>
      <c r="K13" s="62"/>
      <c r="L13" s="62"/>
      <c r="M13" s="62"/>
    </row>
    <row r="14" spans="1:13" s="48" customFormat="1" ht="55.5" customHeight="1">
      <c r="A14" s="138"/>
      <c r="B14" s="157"/>
      <c r="C14" s="138"/>
      <c r="D14" s="4" t="s">
        <v>96</v>
      </c>
      <c r="E14" s="62" t="s">
        <v>382</v>
      </c>
      <c r="F14" s="57" t="s">
        <v>379</v>
      </c>
      <c r="G14" s="62"/>
      <c r="H14" s="65"/>
      <c r="I14" s="62"/>
      <c r="J14" s="57" t="s">
        <v>35</v>
      </c>
      <c r="K14" s="62"/>
      <c r="L14" s="62"/>
      <c r="M14" s="62"/>
    </row>
    <row r="15" spans="1:13" s="48" customFormat="1" ht="46.5" customHeight="1">
      <c r="A15" s="138"/>
      <c r="B15" s="157"/>
      <c r="C15" s="138"/>
      <c r="D15" s="137" t="s">
        <v>317</v>
      </c>
      <c r="E15" s="62" t="s">
        <v>383</v>
      </c>
      <c r="F15" s="57" t="s">
        <v>380</v>
      </c>
      <c r="G15" s="62"/>
      <c r="H15" s="65"/>
      <c r="I15" s="62"/>
      <c r="J15" s="57" t="s">
        <v>35</v>
      </c>
      <c r="K15" s="62"/>
      <c r="L15" s="62"/>
      <c r="M15" s="62"/>
    </row>
    <row r="16" spans="1:13" s="48" customFormat="1" ht="55.5" customHeight="1">
      <c r="A16" s="138"/>
      <c r="B16" s="157"/>
      <c r="C16" s="138"/>
      <c r="D16" s="137"/>
      <c r="E16" s="62" t="s">
        <v>384</v>
      </c>
      <c r="F16" s="57" t="s">
        <v>381</v>
      </c>
      <c r="G16" s="62"/>
      <c r="H16" s="65"/>
      <c r="I16" s="62"/>
      <c r="J16" s="57" t="s">
        <v>35</v>
      </c>
      <c r="K16" s="62"/>
      <c r="L16" s="62"/>
      <c r="M16" s="62"/>
    </row>
    <row r="17" spans="1:13" s="48" customFormat="1" ht="106.5" customHeight="1">
      <c r="A17" s="138"/>
      <c r="B17" s="157"/>
      <c r="C17" s="138" t="s">
        <v>385</v>
      </c>
      <c r="D17" s="4" t="s">
        <v>123</v>
      </c>
      <c r="E17" s="62" t="s">
        <v>388</v>
      </c>
      <c r="F17" s="57" t="s">
        <v>389</v>
      </c>
      <c r="G17" s="62"/>
      <c r="H17" s="65"/>
      <c r="I17" s="62"/>
      <c r="J17" s="57" t="s">
        <v>35</v>
      </c>
      <c r="K17" s="62"/>
      <c r="L17" s="62"/>
      <c r="M17" s="62"/>
    </row>
    <row r="18" spans="1:13" s="48" customFormat="1" ht="127.5" customHeight="1">
      <c r="A18" s="138"/>
      <c r="B18" s="157"/>
      <c r="C18" s="138"/>
      <c r="D18" s="4" t="s">
        <v>97</v>
      </c>
      <c r="E18" s="62" t="s">
        <v>390</v>
      </c>
      <c r="F18" s="57" t="s">
        <v>212</v>
      </c>
      <c r="G18" s="62"/>
      <c r="H18" s="65"/>
      <c r="I18" s="62"/>
      <c r="J18" s="57" t="s">
        <v>35</v>
      </c>
      <c r="K18" s="62"/>
      <c r="L18" s="62"/>
      <c r="M18" s="62"/>
    </row>
    <row r="19" spans="1:13" s="48" customFormat="1" ht="96.75" customHeight="1">
      <c r="A19" s="138"/>
      <c r="B19" s="157"/>
      <c r="C19" s="60" t="s">
        <v>394</v>
      </c>
      <c r="D19" s="62" t="s">
        <v>65</v>
      </c>
      <c r="E19" s="62" t="s">
        <v>259</v>
      </c>
      <c r="F19" s="62" t="s">
        <v>215</v>
      </c>
      <c r="G19" s="62"/>
      <c r="H19" s="65"/>
      <c r="I19" s="62"/>
      <c r="J19" s="57" t="s">
        <v>33</v>
      </c>
      <c r="K19" s="62"/>
      <c r="L19" s="62"/>
      <c r="M19" s="62"/>
    </row>
    <row r="20" spans="1:13" s="48" customFormat="1" ht="66" customHeight="1">
      <c r="A20" s="138"/>
      <c r="B20" s="157"/>
      <c r="C20" s="60" t="s">
        <v>393</v>
      </c>
      <c r="D20" s="62" t="s">
        <v>54</v>
      </c>
      <c r="E20" s="62" t="s">
        <v>260</v>
      </c>
      <c r="F20" s="62" t="s">
        <v>154</v>
      </c>
      <c r="G20" s="62"/>
      <c r="H20" s="65"/>
      <c r="I20" s="62"/>
      <c r="J20" s="57" t="s">
        <v>33</v>
      </c>
      <c r="K20" s="62"/>
      <c r="L20" s="62"/>
      <c r="M20" s="62"/>
    </row>
    <row r="21" spans="1:13" s="48" customFormat="1" ht="80.25" customHeight="1">
      <c r="A21" s="138"/>
      <c r="B21" s="157"/>
      <c r="C21" s="60" t="s">
        <v>69</v>
      </c>
      <c r="D21" s="62" t="s">
        <v>67</v>
      </c>
      <c r="E21" s="62" t="s">
        <v>319</v>
      </c>
      <c r="F21" s="62" t="s">
        <v>70</v>
      </c>
      <c r="G21" s="62"/>
      <c r="H21" s="65"/>
      <c r="I21" s="62"/>
      <c r="J21" s="57" t="s">
        <v>68</v>
      </c>
      <c r="K21" s="62"/>
      <c r="L21" s="62"/>
      <c r="M21" s="62"/>
    </row>
    <row r="22" spans="1:13" s="48" customFormat="1" ht="33.75" customHeight="1" hidden="1">
      <c r="A22" s="138"/>
      <c r="B22" s="59"/>
      <c r="C22" s="60" t="s">
        <v>25</v>
      </c>
      <c r="D22" s="62"/>
      <c r="E22" s="62" t="s">
        <v>24</v>
      </c>
      <c r="F22" s="62"/>
      <c r="G22" s="62"/>
      <c r="H22" s="65"/>
      <c r="I22" s="62"/>
      <c r="J22" s="57" t="s">
        <v>35</v>
      </c>
      <c r="K22" s="62"/>
      <c r="L22" s="62"/>
      <c r="M22" s="62"/>
    </row>
    <row r="23" spans="1:13" s="48" customFormat="1" ht="66.75" customHeight="1">
      <c r="A23" s="138"/>
      <c r="B23" s="59"/>
      <c r="C23" s="60" t="s">
        <v>395</v>
      </c>
      <c r="D23" s="62" t="s">
        <v>63</v>
      </c>
      <c r="E23" s="62" t="s">
        <v>261</v>
      </c>
      <c r="F23" s="62" t="s">
        <v>60</v>
      </c>
      <c r="G23" s="62"/>
      <c r="H23" s="65"/>
      <c r="I23" s="62"/>
      <c r="J23" s="57" t="s">
        <v>33</v>
      </c>
      <c r="K23" s="62"/>
      <c r="L23" s="62"/>
      <c r="M23" s="62"/>
    </row>
    <row r="24" spans="1:13" s="48" customFormat="1" ht="93.75" customHeight="1">
      <c r="A24" s="138"/>
      <c r="B24" s="59"/>
      <c r="C24" s="60" t="s">
        <v>396</v>
      </c>
      <c r="D24" s="7" t="s">
        <v>53</v>
      </c>
      <c r="E24" s="62" t="s">
        <v>262</v>
      </c>
      <c r="F24" s="57" t="s">
        <v>66</v>
      </c>
      <c r="G24" s="62"/>
      <c r="H24" s="65"/>
      <c r="I24" s="62"/>
      <c r="J24" s="57" t="s">
        <v>33</v>
      </c>
      <c r="K24" s="62"/>
      <c r="L24" s="62"/>
      <c r="M24" s="62"/>
    </row>
    <row r="25" spans="1:13" s="48" customFormat="1" ht="63" customHeight="1">
      <c r="A25" s="138"/>
      <c r="B25" s="59"/>
      <c r="C25" s="60" t="s">
        <v>397</v>
      </c>
      <c r="D25" s="62" t="s">
        <v>61</v>
      </c>
      <c r="E25" s="62" t="s">
        <v>64</v>
      </c>
      <c r="F25" s="8" t="s">
        <v>107</v>
      </c>
      <c r="G25" s="62"/>
      <c r="H25" s="65"/>
      <c r="I25" s="62"/>
      <c r="J25" s="57" t="s">
        <v>33</v>
      </c>
      <c r="K25" s="62"/>
      <c r="L25" s="62"/>
      <c r="M25" s="62"/>
    </row>
    <row r="26" spans="1:13" s="48" customFormat="1" ht="75.75" customHeight="1">
      <c r="A26" s="138"/>
      <c r="B26" s="59"/>
      <c r="C26" s="60" t="s">
        <v>398</v>
      </c>
      <c r="D26" s="57" t="s">
        <v>56</v>
      </c>
      <c r="E26" s="62" t="s">
        <v>263</v>
      </c>
      <c r="F26" s="62"/>
      <c r="G26" s="62"/>
      <c r="H26" s="65"/>
      <c r="I26" s="62"/>
      <c r="J26" s="57" t="s">
        <v>33</v>
      </c>
      <c r="K26" s="62"/>
      <c r="L26" s="62"/>
      <c r="M26" s="62"/>
    </row>
    <row r="27" spans="1:13" s="48" customFormat="1" ht="142.5" customHeight="1">
      <c r="A27" s="138"/>
      <c r="B27" s="59"/>
      <c r="C27" s="60" t="s">
        <v>399</v>
      </c>
      <c r="D27" s="57" t="s">
        <v>100</v>
      </c>
      <c r="E27" s="62" t="s">
        <v>400</v>
      </c>
      <c r="F27" s="62"/>
      <c r="G27" s="62"/>
      <c r="H27" s="65"/>
      <c r="I27" s="62"/>
      <c r="J27" s="57" t="s">
        <v>101</v>
      </c>
      <c r="K27" s="62"/>
      <c r="L27" s="62"/>
      <c r="M27" s="62"/>
    </row>
    <row r="28" spans="1:13" s="48" customFormat="1" ht="59.25" customHeight="1">
      <c r="A28" s="138"/>
      <c r="B28" s="59"/>
      <c r="C28" s="60" t="s">
        <v>57</v>
      </c>
      <c r="D28" s="62" t="s">
        <v>58</v>
      </c>
      <c r="E28" s="62" t="s">
        <v>265</v>
      </c>
      <c r="F28" s="57" t="s">
        <v>217</v>
      </c>
      <c r="G28" s="62"/>
      <c r="H28" s="65"/>
      <c r="I28" s="62"/>
      <c r="J28" s="57" t="s">
        <v>33</v>
      </c>
      <c r="K28" s="62"/>
      <c r="L28" s="62"/>
      <c r="M28" s="62"/>
    </row>
    <row r="29" spans="1:13" s="48" customFormat="1" ht="80.25" customHeight="1">
      <c r="A29" s="138" t="s">
        <v>31</v>
      </c>
      <c r="B29" s="59"/>
      <c r="C29" s="60" t="s">
        <v>152</v>
      </c>
      <c r="D29" s="57" t="s">
        <v>320</v>
      </c>
      <c r="E29" s="62" t="s">
        <v>266</v>
      </c>
      <c r="F29" s="57" t="s">
        <v>321</v>
      </c>
      <c r="G29" s="62"/>
      <c r="H29" s="65"/>
      <c r="I29" s="62"/>
      <c r="J29" s="57" t="s">
        <v>36</v>
      </c>
      <c r="K29" s="62"/>
      <c r="L29" s="62"/>
      <c r="M29" s="62"/>
    </row>
    <row r="30" spans="1:13" s="48" customFormat="1" ht="165.75" customHeight="1">
      <c r="A30" s="138"/>
      <c r="B30" s="140" t="s">
        <v>10</v>
      </c>
      <c r="C30" s="60" t="s">
        <v>28</v>
      </c>
      <c r="D30" s="137" t="s">
        <v>72</v>
      </c>
      <c r="E30" s="62" t="s">
        <v>267</v>
      </c>
      <c r="F30" s="57" t="s">
        <v>219</v>
      </c>
      <c r="G30" s="62"/>
      <c r="H30" s="146" t="s">
        <v>48</v>
      </c>
      <c r="I30" s="147" t="s">
        <v>46</v>
      </c>
      <c r="J30" s="57" t="s">
        <v>36</v>
      </c>
      <c r="K30" s="62" t="s">
        <v>49</v>
      </c>
      <c r="L30" s="62"/>
      <c r="M30" s="62"/>
    </row>
    <row r="31" spans="1:13" s="48" customFormat="1" ht="123.75" customHeight="1">
      <c r="A31" s="138"/>
      <c r="B31" s="140"/>
      <c r="C31" s="60" t="s">
        <v>27</v>
      </c>
      <c r="D31" s="137"/>
      <c r="E31" s="62" t="s">
        <v>268</v>
      </c>
      <c r="F31" s="57" t="s">
        <v>220</v>
      </c>
      <c r="G31" s="62"/>
      <c r="H31" s="146"/>
      <c r="I31" s="147"/>
      <c r="J31" s="57" t="s">
        <v>36</v>
      </c>
      <c r="K31" s="62"/>
      <c r="L31" s="62"/>
      <c r="M31" s="62"/>
    </row>
    <row r="32" spans="1:13" s="48" customFormat="1" ht="138" customHeight="1">
      <c r="A32" s="138"/>
      <c r="B32" s="140"/>
      <c r="C32" s="60" t="s">
        <v>29</v>
      </c>
      <c r="D32" s="144" t="s">
        <v>134</v>
      </c>
      <c r="E32" s="62" t="s">
        <v>269</v>
      </c>
      <c r="F32" s="57" t="s">
        <v>218</v>
      </c>
      <c r="G32" s="62"/>
      <c r="H32" s="146"/>
      <c r="I32" s="147"/>
      <c r="J32" s="57" t="s">
        <v>36</v>
      </c>
      <c r="K32" s="62"/>
      <c r="L32" s="62"/>
      <c r="M32" s="62"/>
    </row>
    <row r="33" spans="1:13" s="48" customFormat="1" ht="110.25" customHeight="1">
      <c r="A33" s="138"/>
      <c r="B33" s="140"/>
      <c r="C33" s="60" t="s">
        <v>30</v>
      </c>
      <c r="D33" s="144"/>
      <c r="E33" s="62" t="s">
        <v>270</v>
      </c>
      <c r="F33" s="57" t="s">
        <v>221</v>
      </c>
      <c r="G33" s="62"/>
      <c r="H33" s="146"/>
      <c r="I33" s="147"/>
      <c r="J33" s="57" t="s">
        <v>36</v>
      </c>
      <c r="K33" s="62" t="s">
        <v>49</v>
      </c>
      <c r="L33" s="62"/>
      <c r="M33" s="62"/>
    </row>
    <row r="34" spans="1:13" s="48" customFormat="1" ht="119.25" customHeight="1">
      <c r="A34" s="138"/>
      <c r="B34" s="140"/>
      <c r="C34" s="60" t="s">
        <v>73</v>
      </c>
      <c r="D34" s="56" t="s">
        <v>74</v>
      </c>
      <c r="E34" s="62" t="s">
        <v>271</v>
      </c>
      <c r="F34" s="57" t="s">
        <v>218</v>
      </c>
      <c r="G34" s="62"/>
      <c r="H34" s="66"/>
      <c r="I34" s="58"/>
      <c r="J34" s="57" t="s">
        <v>36</v>
      </c>
      <c r="K34" s="62"/>
      <c r="L34" s="62"/>
      <c r="M34" s="62"/>
    </row>
    <row r="35" spans="1:13" s="48" customFormat="1" ht="199.5" customHeight="1">
      <c r="A35" s="138"/>
      <c r="B35" s="140"/>
      <c r="C35" s="60" t="s">
        <v>75</v>
      </c>
      <c r="D35" s="137" t="s">
        <v>134</v>
      </c>
      <c r="E35" s="62" t="s">
        <v>272</v>
      </c>
      <c r="F35" s="57" t="s">
        <v>218</v>
      </c>
      <c r="G35" s="62"/>
      <c r="H35" s="66"/>
      <c r="I35" s="58"/>
      <c r="J35" s="57" t="s">
        <v>36</v>
      </c>
      <c r="K35" s="62"/>
      <c r="L35" s="62"/>
      <c r="M35" s="62"/>
    </row>
    <row r="36" spans="1:13" s="48" customFormat="1" ht="79.5" customHeight="1">
      <c r="A36" s="138"/>
      <c r="B36" s="140"/>
      <c r="C36" s="60" t="s">
        <v>76</v>
      </c>
      <c r="D36" s="137"/>
      <c r="E36" s="62" t="s">
        <v>273</v>
      </c>
      <c r="F36" s="57" t="s">
        <v>220</v>
      </c>
      <c r="G36" s="62"/>
      <c r="H36" s="66"/>
      <c r="I36" s="58"/>
      <c r="J36" s="57" t="s">
        <v>36</v>
      </c>
      <c r="K36" s="62"/>
      <c r="L36" s="62"/>
      <c r="M36" s="62"/>
    </row>
    <row r="37" spans="1:13" s="48" customFormat="1" ht="105" customHeight="1">
      <c r="A37" s="138"/>
      <c r="B37" s="140"/>
      <c r="C37" s="60" t="s">
        <v>77</v>
      </c>
      <c r="D37" s="137"/>
      <c r="E37" s="62" t="s">
        <v>274</v>
      </c>
      <c r="F37" s="62"/>
      <c r="G37" s="62"/>
      <c r="H37" s="66"/>
      <c r="I37" s="58"/>
      <c r="J37" s="57" t="s">
        <v>36</v>
      </c>
      <c r="K37" s="62"/>
      <c r="L37" s="62"/>
      <c r="M37" s="62"/>
    </row>
    <row r="38" spans="1:13" s="48" customFormat="1" ht="77.25" customHeight="1">
      <c r="A38" s="138"/>
      <c r="B38" s="140"/>
      <c r="C38" s="60" t="s">
        <v>78</v>
      </c>
      <c r="D38" s="137"/>
      <c r="E38" s="62" t="s">
        <v>275</v>
      </c>
      <c r="F38" s="57" t="s">
        <v>220</v>
      </c>
      <c r="G38" s="62"/>
      <c r="H38" s="66"/>
      <c r="I38" s="58"/>
      <c r="J38" s="57" t="s">
        <v>36</v>
      </c>
      <c r="K38" s="62"/>
      <c r="L38" s="62"/>
      <c r="M38" s="62"/>
    </row>
    <row r="39" spans="1:13" s="48" customFormat="1" ht="77.25" customHeight="1">
      <c r="A39" s="138"/>
      <c r="B39" s="140"/>
      <c r="C39" s="60" t="s">
        <v>140</v>
      </c>
      <c r="D39" s="137" t="s">
        <v>135</v>
      </c>
      <c r="E39" s="62" t="s">
        <v>276</v>
      </c>
      <c r="F39" s="153"/>
      <c r="G39" s="62"/>
      <c r="H39" s="66"/>
      <c r="I39" s="58"/>
      <c r="J39" s="57" t="s">
        <v>36</v>
      </c>
      <c r="K39" s="62"/>
      <c r="L39" s="62"/>
      <c r="M39" s="62"/>
    </row>
    <row r="40" spans="1:13" s="48" customFormat="1" ht="77.25" customHeight="1">
      <c r="A40" s="138"/>
      <c r="B40" s="140"/>
      <c r="C40" s="60" t="s">
        <v>141</v>
      </c>
      <c r="D40" s="137"/>
      <c r="E40" s="62" t="s">
        <v>277</v>
      </c>
      <c r="F40" s="153"/>
      <c r="G40" s="62"/>
      <c r="H40" s="66"/>
      <c r="I40" s="58"/>
      <c r="J40" s="57" t="s">
        <v>36</v>
      </c>
      <c r="K40" s="62"/>
      <c r="L40" s="62"/>
      <c r="M40" s="62"/>
    </row>
    <row r="41" spans="1:13" s="48" customFormat="1" ht="258.75" customHeight="1">
      <c r="A41" s="138"/>
      <c r="B41" s="140"/>
      <c r="C41" s="60" t="s">
        <v>79</v>
      </c>
      <c r="D41" s="137" t="s">
        <v>108</v>
      </c>
      <c r="E41" s="62" t="s">
        <v>278</v>
      </c>
      <c r="F41" s="62"/>
      <c r="G41" s="62"/>
      <c r="H41" s="66"/>
      <c r="I41" s="58"/>
      <c r="J41" s="57" t="s">
        <v>36</v>
      </c>
      <c r="K41" s="62"/>
      <c r="L41" s="62"/>
      <c r="M41" s="62"/>
    </row>
    <row r="42" spans="1:13" s="48" customFormat="1" ht="64.5" customHeight="1">
      <c r="A42" s="138"/>
      <c r="B42" s="140"/>
      <c r="C42" s="60" t="s">
        <v>109</v>
      </c>
      <c r="D42" s="137"/>
      <c r="E42" s="62" t="s">
        <v>279</v>
      </c>
      <c r="F42" s="62"/>
      <c r="G42" s="62"/>
      <c r="H42" s="66"/>
      <c r="I42" s="58"/>
      <c r="J42" s="57" t="s">
        <v>36</v>
      </c>
      <c r="K42" s="62"/>
      <c r="L42" s="62"/>
      <c r="M42" s="62"/>
    </row>
    <row r="43" spans="1:13" s="48" customFormat="1" ht="65.25" customHeight="1">
      <c r="A43" s="138"/>
      <c r="B43" s="140"/>
      <c r="C43" s="60" t="s">
        <v>80</v>
      </c>
      <c r="D43" s="137"/>
      <c r="E43" s="62" t="s">
        <v>280</v>
      </c>
      <c r="F43" s="62"/>
      <c r="G43" s="62"/>
      <c r="H43" s="66"/>
      <c r="I43" s="58"/>
      <c r="J43" s="57" t="s">
        <v>36</v>
      </c>
      <c r="K43" s="62"/>
      <c r="L43" s="62"/>
      <c r="M43" s="62"/>
    </row>
    <row r="44" spans="1:13" s="48" customFormat="1" ht="63" customHeight="1">
      <c r="A44" s="138"/>
      <c r="B44" s="140"/>
      <c r="C44" s="138" t="s">
        <v>118</v>
      </c>
      <c r="D44" s="4" t="s">
        <v>119</v>
      </c>
      <c r="E44" s="62" t="s">
        <v>281</v>
      </c>
      <c r="F44" s="57">
        <v>97</v>
      </c>
      <c r="G44" s="62"/>
      <c r="H44" s="65"/>
      <c r="I44" s="1" t="s">
        <v>44</v>
      </c>
      <c r="J44" s="57" t="s">
        <v>35</v>
      </c>
      <c r="K44" s="62"/>
      <c r="L44" s="62"/>
      <c r="M44" s="62"/>
    </row>
    <row r="45" spans="1:13" s="48" customFormat="1" ht="63.75" customHeight="1">
      <c r="A45" s="138"/>
      <c r="B45" s="140"/>
      <c r="C45" s="138"/>
      <c r="D45" s="4" t="s">
        <v>120</v>
      </c>
      <c r="E45" s="62" t="s">
        <v>282</v>
      </c>
      <c r="F45" s="36" t="s">
        <v>222</v>
      </c>
      <c r="G45" s="62"/>
      <c r="H45" s="65"/>
      <c r="I45" s="1"/>
      <c r="J45" s="57" t="s">
        <v>35</v>
      </c>
      <c r="K45" s="62"/>
      <c r="L45" s="62"/>
      <c r="M45" s="62"/>
    </row>
    <row r="46" spans="1:13" s="48" customFormat="1" ht="63" customHeight="1">
      <c r="A46" s="138"/>
      <c r="B46" s="140"/>
      <c r="C46" s="138"/>
      <c r="D46" s="4" t="s">
        <v>121</v>
      </c>
      <c r="E46" s="62" t="s">
        <v>283</v>
      </c>
      <c r="F46" s="57">
        <v>156</v>
      </c>
      <c r="G46" s="62"/>
      <c r="H46" s="65"/>
      <c r="I46" s="1"/>
      <c r="J46" s="57" t="s">
        <v>35</v>
      </c>
      <c r="K46" s="62"/>
      <c r="L46" s="62"/>
      <c r="M46" s="62"/>
    </row>
    <row r="47" spans="1:13" s="48" customFormat="1" ht="64.5" customHeight="1">
      <c r="A47" s="138"/>
      <c r="B47" s="140"/>
      <c r="C47" s="138" t="s">
        <v>90</v>
      </c>
      <c r="D47" s="4" t="s">
        <v>91</v>
      </c>
      <c r="E47" s="62" t="s">
        <v>284</v>
      </c>
      <c r="F47" s="62"/>
      <c r="G47" s="62"/>
      <c r="H47" s="65"/>
      <c r="I47" s="1"/>
      <c r="J47" s="57" t="s">
        <v>35</v>
      </c>
      <c r="K47" s="62"/>
      <c r="L47" s="62"/>
      <c r="M47" s="62"/>
    </row>
    <row r="48" spans="1:13" s="48" customFormat="1" ht="64.5" customHeight="1">
      <c r="A48" s="138"/>
      <c r="B48" s="140"/>
      <c r="C48" s="138"/>
      <c r="D48" s="4" t="s">
        <v>92</v>
      </c>
      <c r="E48" s="62" t="s">
        <v>285</v>
      </c>
      <c r="F48" s="57">
        <v>651</v>
      </c>
      <c r="G48" s="62"/>
      <c r="H48" s="65"/>
      <c r="I48" s="1"/>
      <c r="J48" s="57" t="s">
        <v>35</v>
      </c>
      <c r="K48" s="62"/>
      <c r="L48" s="62"/>
      <c r="M48" s="62"/>
    </row>
    <row r="49" spans="1:13" s="48" customFormat="1" ht="92.25" customHeight="1">
      <c r="A49" s="138"/>
      <c r="B49" s="140"/>
      <c r="C49" s="138"/>
      <c r="D49" s="4" t="s">
        <v>93</v>
      </c>
      <c r="E49" s="62" t="s">
        <v>286</v>
      </c>
      <c r="F49" s="56"/>
      <c r="G49" s="62"/>
      <c r="H49" s="65"/>
      <c r="I49" s="1"/>
      <c r="J49" s="57" t="s">
        <v>35</v>
      </c>
      <c r="K49" s="62"/>
      <c r="L49" s="62"/>
      <c r="M49" s="62"/>
    </row>
    <row r="50" spans="1:13" s="48" customFormat="1" ht="66.75" customHeight="1">
      <c r="A50" s="138"/>
      <c r="B50" s="140"/>
      <c r="C50" s="138"/>
      <c r="D50" s="4" t="s">
        <v>115</v>
      </c>
      <c r="E50" s="62" t="s">
        <v>287</v>
      </c>
      <c r="F50" s="37" t="s">
        <v>223</v>
      </c>
      <c r="G50" s="62"/>
      <c r="H50" s="65"/>
      <c r="I50" s="1"/>
      <c r="J50" s="57" t="s">
        <v>35</v>
      </c>
      <c r="K50" s="62"/>
      <c r="L50" s="62"/>
      <c r="M50" s="62"/>
    </row>
    <row r="51" spans="1:13" s="48" customFormat="1" ht="68.25" customHeight="1">
      <c r="A51" s="138"/>
      <c r="B51" s="140"/>
      <c r="C51" s="138"/>
      <c r="D51" s="4" t="s">
        <v>114</v>
      </c>
      <c r="E51" s="62" t="s">
        <v>288</v>
      </c>
      <c r="F51" s="38" t="s">
        <v>224</v>
      </c>
      <c r="G51" s="62"/>
      <c r="H51" s="65"/>
      <c r="I51" s="1"/>
      <c r="J51" s="57" t="s">
        <v>35</v>
      </c>
      <c r="K51" s="62"/>
      <c r="L51" s="62"/>
      <c r="M51" s="62"/>
    </row>
    <row r="52" spans="1:13" s="48" customFormat="1" ht="102" customHeight="1">
      <c r="A52" s="138"/>
      <c r="B52" s="140"/>
      <c r="C52" s="138"/>
      <c r="D52" s="4" t="s">
        <v>317</v>
      </c>
      <c r="E52" s="7" t="s">
        <v>289</v>
      </c>
      <c r="F52" s="15" t="s">
        <v>150</v>
      </c>
      <c r="G52" s="62"/>
      <c r="H52" s="65"/>
      <c r="I52" s="1"/>
      <c r="J52" s="57" t="s">
        <v>35</v>
      </c>
      <c r="K52" s="62"/>
      <c r="L52" s="62"/>
      <c r="M52" s="62"/>
    </row>
    <row r="53" spans="1:13" s="48" customFormat="1" ht="196.5" customHeight="1">
      <c r="A53" s="138"/>
      <c r="B53" s="140"/>
      <c r="C53" s="138"/>
      <c r="D53" s="4" t="s">
        <v>117</v>
      </c>
      <c r="E53" s="62" t="s">
        <v>290</v>
      </c>
      <c r="F53" s="36" t="s">
        <v>151</v>
      </c>
      <c r="G53" s="62" t="s">
        <v>322</v>
      </c>
      <c r="H53" s="65"/>
      <c r="I53" s="1"/>
      <c r="J53" s="57" t="s">
        <v>35</v>
      </c>
      <c r="K53" s="62"/>
      <c r="L53" s="62"/>
      <c r="M53" s="62"/>
    </row>
    <row r="54" spans="1:10" s="48" customFormat="1" ht="39.75" customHeight="1" hidden="1">
      <c r="A54" s="158" t="s">
        <v>133</v>
      </c>
      <c r="B54" s="141"/>
      <c r="C54" s="57"/>
      <c r="D54" s="137" t="s">
        <v>137</v>
      </c>
      <c r="E54" s="62"/>
      <c r="F54" s="62"/>
      <c r="G54" s="62"/>
      <c r="J54" s="49"/>
    </row>
    <row r="55" spans="1:13" s="48" customFormat="1" ht="126" customHeight="1">
      <c r="A55" s="158"/>
      <c r="B55" s="141"/>
      <c r="C55" s="11" t="s">
        <v>155</v>
      </c>
      <c r="D55" s="137"/>
      <c r="E55" s="6" t="s">
        <v>323</v>
      </c>
      <c r="F55" s="57" t="s">
        <v>233</v>
      </c>
      <c r="G55" s="62"/>
      <c r="H55" s="65"/>
      <c r="I55" s="62"/>
      <c r="J55" s="57" t="s">
        <v>165</v>
      </c>
      <c r="K55" s="127" t="s">
        <v>324</v>
      </c>
      <c r="L55" s="62"/>
      <c r="M55" s="62"/>
    </row>
    <row r="56" spans="1:13" s="48" customFormat="1" ht="100.5" customHeight="1">
      <c r="A56" s="158"/>
      <c r="B56" s="141"/>
      <c r="C56" s="11" t="s">
        <v>235</v>
      </c>
      <c r="D56" s="137"/>
      <c r="E56" s="6" t="s">
        <v>291</v>
      </c>
      <c r="F56" s="57" t="s">
        <v>236</v>
      </c>
      <c r="G56" s="62"/>
      <c r="H56" s="65"/>
      <c r="I56" s="62"/>
      <c r="J56" s="57"/>
      <c r="K56" s="152"/>
      <c r="L56" s="62"/>
      <c r="M56" s="62"/>
    </row>
    <row r="57" spans="1:13" s="48" customFormat="1" ht="107.25" customHeight="1">
      <c r="A57" s="158"/>
      <c r="B57" s="141"/>
      <c r="C57" s="11" t="s">
        <v>158</v>
      </c>
      <c r="D57" s="137"/>
      <c r="E57" s="6" t="s">
        <v>325</v>
      </c>
      <c r="F57" s="57" t="s">
        <v>326</v>
      </c>
      <c r="G57" s="62"/>
      <c r="H57" s="65"/>
      <c r="I57" s="62"/>
      <c r="J57" s="57"/>
      <c r="K57" s="152"/>
      <c r="L57" s="62"/>
      <c r="M57" s="62"/>
    </row>
    <row r="58" spans="1:13" s="48" customFormat="1" ht="99.75" customHeight="1">
      <c r="A58" s="158"/>
      <c r="B58" s="141"/>
      <c r="C58" s="60" t="s">
        <v>132</v>
      </c>
      <c r="D58" s="137"/>
      <c r="E58" s="6" t="s">
        <v>327</v>
      </c>
      <c r="F58" s="62" t="s">
        <v>234</v>
      </c>
      <c r="G58" s="62"/>
      <c r="H58" s="65"/>
      <c r="I58" s="62"/>
      <c r="J58" s="57" t="s">
        <v>164</v>
      </c>
      <c r="K58" s="152"/>
      <c r="L58" s="62"/>
      <c r="M58" s="62"/>
    </row>
    <row r="59" spans="1:13" s="48" customFormat="1" ht="333" customHeight="1">
      <c r="A59" s="158"/>
      <c r="B59" s="141"/>
      <c r="C59" s="60" t="s">
        <v>130</v>
      </c>
      <c r="D59" s="137" t="s">
        <v>138</v>
      </c>
      <c r="E59" s="6" t="s">
        <v>328</v>
      </c>
      <c r="F59" s="57" t="s">
        <v>237</v>
      </c>
      <c r="G59" s="62"/>
      <c r="H59" s="65"/>
      <c r="I59" s="62" t="s">
        <v>111</v>
      </c>
      <c r="J59" s="57" t="s">
        <v>112</v>
      </c>
      <c r="K59" s="152"/>
      <c r="L59" s="62"/>
      <c r="M59" s="62"/>
    </row>
    <row r="60" spans="1:13" s="48" customFormat="1" ht="81" customHeight="1">
      <c r="A60" s="158"/>
      <c r="B60" s="141"/>
      <c r="C60" s="60" t="s">
        <v>156</v>
      </c>
      <c r="D60" s="137"/>
      <c r="E60" s="6" t="s">
        <v>329</v>
      </c>
      <c r="F60" s="57" t="s">
        <v>242</v>
      </c>
      <c r="G60" s="62"/>
      <c r="H60" s="65"/>
      <c r="I60" s="62"/>
      <c r="J60" s="57" t="s">
        <v>164</v>
      </c>
      <c r="K60" s="152"/>
      <c r="L60" s="62"/>
      <c r="M60" s="62"/>
    </row>
    <row r="61" spans="1:13" s="48" customFormat="1" ht="73.5" customHeight="1">
      <c r="A61" s="158"/>
      <c r="B61" s="141"/>
      <c r="C61" s="60" t="s">
        <v>157</v>
      </c>
      <c r="D61" s="137"/>
      <c r="E61" s="6" t="s">
        <v>330</v>
      </c>
      <c r="F61" s="57" t="s">
        <v>238</v>
      </c>
      <c r="G61" s="62"/>
      <c r="H61" s="65"/>
      <c r="I61" s="62"/>
      <c r="J61" s="57" t="s">
        <v>164</v>
      </c>
      <c r="K61" s="152"/>
      <c r="L61" s="62"/>
      <c r="M61" s="62"/>
    </row>
    <row r="62" spans="1:13" s="48" customFormat="1" ht="63" customHeight="1">
      <c r="A62" s="158"/>
      <c r="B62" s="141"/>
      <c r="C62" s="60" t="s">
        <v>129</v>
      </c>
      <c r="D62" s="137"/>
      <c r="E62" s="6" t="s">
        <v>331</v>
      </c>
      <c r="F62" s="57" t="s">
        <v>239</v>
      </c>
      <c r="G62" s="62"/>
      <c r="H62" s="65"/>
      <c r="I62" s="62"/>
      <c r="J62" s="57" t="s">
        <v>164</v>
      </c>
      <c r="K62" s="152"/>
      <c r="L62" s="62"/>
      <c r="M62" s="62"/>
    </row>
    <row r="63" spans="1:13" s="48" customFormat="1" ht="113.25" customHeight="1">
      <c r="A63" s="158"/>
      <c r="B63" s="141"/>
      <c r="C63" s="60" t="s">
        <v>131</v>
      </c>
      <c r="D63" s="137"/>
      <c r="E63" s="62" t="s">
        <v>332</v>
      </c>
      <c r="F63" s="62" t="s">
        <v>240</v>
      </c>
      <c r="G63" s="62"/>
      <c r="H63" s="65"/>
      <c r="I63" s="62"/>
      <c r="J63" s="57" t="s">
        <v>164</v>
      </c>
      <c r="K63" s="152"/>
      <c r="L63" s="62"/>
      <c r="M63" s="62"/>
    </row>
    <row r="64" spans="1:13" s="48" customFormat="1" ht="84" customHeight="1">
      <c r="A64" s="158"/>
      <c r="B64" s="141"/>
      <c r="C64" s="11" t="s">
        <v>159</v>
      </c>
      <c r="D64" s="137"/>
      <c r="E64" s="62" t="s">
        <v>292</v>
      </c>
      <c r="F64" s="62" t="s">
        <v>241</v>
      </c>
      <c r="G64" s="62"/>
      <c r="H64" s="65"/>
      <c r="I64" s="62"/>
      <c r="J64" s="57" t="s">
        <v>164</v>
      </c>
      <c r="K64" s="128"/>
      <c r="L64" s="62"/>
      <c r="M64" s="62"/>
    </row>
    <row r="65" spans="1:13" s="48" customFormat="1" ht="156" customHeight="1">
      <c r="A65" s="158"/>
      <c r="B65" s="141"/>
      <c r="C65" s="136" t="s">
        <v>333</v>
      </c>
      <c r="D65" s="57" t="s">
        <v>161</v>
      </c>
      <c r="E65" s="62" t="s">
        <v>293</v>
      </c>
      <c r="F65" s="62"/>
      <c r="G65" s="62"/>
      <c r="H65" s="65"/>
      <c r="I65" s="62"/>
      <c r="J65" s="57" t="s">
        <v>162</v>
      </c>
      <c r="K65" s="54"/>
      <c r="L65" s="62"/>
      <c r="M65" s="62"/>
    </row>
    <row r="66" spans="1:13" s="48" customFormat="1" ht="96.75" customHeight="1">
      <c r="A66" s="158"/>
      <c r="B66" s="141"/>
      <c r="C66" s="136"/>
      <c r="D66" s="57" t="s">
        <v>160</v>
      </c>
      <c r="E66" s="62" t="s">
        <v>294</v>
      </c>
      <c r="F66" s="62" t="s">
        <v>334</v>
      </c>
      <c r="G66" s="62"/>
      <c r="H66" s="65"/>
      <c r="I66" s="62"/>
      <c r="J66" s="57" t="s">
        <v>166</v>
      </c>
      <c r="K66" s="54"/>
      <c r="L66" s="62"/>
      <c r="M66" s="62"/>
    </row>
    <row r="67" spans="1:13" s="48" customFormat="1" ht="216" customHeight="1">
      <c r="A67" s="158"/>
      <c r="B67" s="141"/>
      <c r="C67" s="136" t="s">
        <v>88</v>
      </c>
      <c r="D67" s="57" t="s">
        <v>124</v>
      </c>
      <c r="E67" s="62" t="s">
        <v>295</v>
      </c>
      <c r="F67" s="39" t="s">
        <v>229</v>
      </c>
      <c r="G67" s="62"/>
      <c r="H67" s="65"/>
      <c r="I67" s="62"/>
      <c r="J67" s="57" t="s">
        <v>35</v>
      </c>
      <c r="K67" s="62"/>
      <c r="L67" s="62"/>
      <c r="M67" s="62"/>
    </row>
    <row r="68" spans="1:13" s="48" customFormat="1" ht="82.5" customHeight="1">
      <c r="A68" s="158"/>
      <c r="B68" s="141"/>
      <c r="C68" s="136"/>
      <c r="D68" s="4" t="s">
        <v>97</v>
      </c>
      <c r="E68" s="62" t="s">
        <v>296</v>
      </c>
      <c r="F68" s="62" t="s">
        <v>212</v>
      </c>
      <c r="G68" s="62"/>
      <c r="H68" s="65"/>
      <c r="I68" s="62"/>
      <c r="J68" s="57" t="s">
        <v>35</v>
      </c>
      <c r="K68" s="62"/>
      <c r="L68" s="62"/>
      <c r="M68" s="62"/>
    </row>
    <row r="69" spans="1:13" s="48" customFormat="1" ht="114.75" customHeight="1">
      <c r="A69" s="158"/>
      <c r="B69" s="141"/>
      <c r="C69" s="136"/>
      <c r="D69" s="57" t="s">
        <v>102</v>
      </c>
      <c r="E69" s="58" t="s">
        <v>297</v>
      </c>
      <c r="F69" s="57" t="s">
        <v>126</v>
      </c>
      <c r="G69" s="62"/>
      <c r="H69" s="65"/>
      <c r="I69" s="62"/>
      <c r="J69" s="57" t="s">
        <v>35</v>
      </c>
      <c r="K69" s="62"/>
      <c r="L69" s="62"/>
      <c r="M69" s="62"/>
    </row>
    <row r="70" spans="1:13" s="48" customFormat="1" ht="66" customHeight="1">
      <c r="A70" s="158"/>
      <c r="B70" s="141"/>
      <c r="C70" s="60" t="s">
        <v>42</v>
      </c>
      <c r="D70" s="62"/>
      <c r="E70" s="62" t="s">
        <v>335</v>
      </c>
      <c r="F70" s="62"/>
      <c r="G70" s="62"/>
      <c r="H70" s="65"/>
      <c r="I70" s="62"/>
      <c r="J70" s="57"/>
      <c r="K70" s="62"/>
      <c r="L70" s="62"/>
      <c r="M70" s="62"/>
    </row>
    <row r="71" spans="1:13" s="48" customFormat="1" ht="78" customHeight="1">
      <c r="A71" s="158"/>
      <c r="B71" s="141"/>
      <c r="C71" s="60" t="s">
        <v>69</v>
      </c>
      <c r="D71" s="7" t="s">
        <v>67</v>
      </c>
      <c r="E71" s="57" t="s">
        <v>110</v>
      </c>
      <c r="F71" s="57" t="s">
        <v>37</v>
      </c>
      <c r="G71" s="62"/>
      <c r="H71" s="65"/>
      <c r="I71" s="62"/>
      <c r="J71" s="57" t="s">
        <v>33</v>
      </c>
      <c r="K71" s="62"/>
      <c r="L71" s="62"/>
      <c r="M71" s="62"/>
    </row>
    <row r="72" spans="1:13" s="48" customFormat="1" ht="43.5" customHeight="1">
      <c r="A72" s="158"/>
      <c r="B72" s="141"/>
      <c r="C72" s="11" t="s">
        <v>32</v>
      </c>
      <c r="D72" s="62" t="s">
        <v>40</v>
      </c>
      <c r="E72" s="62" t="s">
        <v>298</v>
      </c>
      <c r="F72" s="57" t="s">
        <v>37</v>
      </c>
      <c r="G72" s="62"/>
      <c r="H72" s="65"/>
      <c r="I72" s="62"/>
      <c r="J72" s="57" t="s">
        <v>34</v>
      </c>
      <c r="K72" s="62"/>
      <c r="L72" s="62"/>
      <c r="M72" s="62"/>
    </row>
    <row r="73" spans="1:13" s="48" customFormat="1" ht="168" customHeight="1">
      <c r="A73" s="138" t="s">
        <v>11</v>
      </c>
      <c r="B73" s="140" t="s">
        <v>12</v>
      </c>
      <c r="C73" s="60" t="s">
        <v>225</v>
      </c>
      <c r="D73" s="137" t="s">
        <v>71</v>
      </c>
      <c r="E73" s="62" t="s">
        <v>299</v>
      </c>
      <c r="F73" s="62" t="s">
        <v>227</v>
      </c>
      <c r="G73" s="62" t="s">
        <v>336</v>
      </c>
      <c r="H73" s="67"/>
      <c r="J73" s="53" t="s">
        <v>36</v>
      </c>
      <c r="K73" s="2"/>
      <c r="L73" s="5"/>
      <c r="M73" s="1"/>
    </row>
    <row r="74" spans="1:13" s="48" customFormat="1" ht="241.5" customHeight="1">
      <c r="A74" s="138"/>
      <c r="B74" s="140"/>
      <c r="C74" s="60" t="s">
        <v>226</v>
      </c>
      <c r="D74" s="137"/>
      <c r="E74" s="62" t="s">
        <v>300</v>
      </c>
      <c r="F74" s="62" t="s">
        <v>228</v>
      </c>
      <c r="G74" s="62" t="s">
        <v>153</v>
      </c>
      <c r="H74" s="67" t="s">
        <v>41</v>
      </c>
      <c r="I74" s="1" t="s">
        <v>103</v>
      </c>
      <c r="J74" s="53" t="s">
        <v>36</v>
      </c>
      <c r="K74" s="62" t="s">
        <v>301</v>
      </c>
      <c r="L74" s="5"/>
      <c r="M74" s="62"/>
    </row>
    <row r="75" spans="1:13" s="48" customFormat="1" ht="99" customHeight="1">
      <c r="A75" s="138"/>
      <c r="B75" s="140"/>
      <c r="C75" s="60" t="s">
        <v>136</v>
      </c>
      <c r="D75" s="137" t="s">
        <v>135</v>
      </c>
      <c r="E75" s="147" t="s">
        <v>302</v>
      </c>
      <c r="F75" s="62" t="s">
        <v>337</v>
      </c>
      <c r="G75" s="62"/>
      <c r="H75" s="67"/>
      <c r="I75" s="1"/>
      <c r="J75" s="129" t="s">
        <v>36</v>
      </c>
      <c r="K75" s="127"/>
      <c r="L75" s="5"/>
      <c r="M75" s="62"/>
    </row>
    <row r="76" spans="1:13" s="48" customFormat="1" ht="62.25" customHeight="1">
      <c r="A76" s="138"/>
      <c r="B76" s="140"/>
      <c r="C76" s="60" t="s">
        <v>139</v>
      </c>
      <c r="D76" s="137"/>
      <c r="E76" s="147"/>
      <c r="F76" s="62" t="s">
        <v>303</v>
      </c>
      <c r="G76" s="62"/>
      <c r="H76" s="67"/>
      <c r="I76" s="1"/>
      <c r="J76" s="131"/>
      <c r="K76" s="128"/>
      <c r="L76" s="5"/>
      <c r="M76" s="62"/>
    </row>
    <row r="77" spans="1:13" s="48" customFormat="1" ht="209.25" customHeight="1">
      <c r="A77" s="138"/>
      <c r="B77" s="140"/>
      <c r="C77" s="60" t="s">
        <v>104</v>
      </c>
      <c r="D77" s="57" t="s">
        <v>105</v>
      </c>
      <c r="E77" s="6" t="s">
        <v>304</v>
      </c>
      <c r="F77" s="8" t="s">
        <v>305</v>
      </c>
      <c r="G77" s="62"/>
      <c r="H77" s="67"/>
      <c r="I77" s="1"/>
      <c r="J77" s="53" t="s">
        <v>36</v>
      </c>
      <c r="K77" s="2"/>
      <c r="L77" s="5"/>
      <c r="M77" s="62"/>
    </row>
    <row r="78" spans="1:13" s="48" customFormat="1" ht="77.25" customHeight="1">
      <c r="A78" s="138"/>
      <c r="B78" s="140"/>
      <c r="C78" s="60" t="s">
        <v>38</v>
      </c>
      <c r="D78" s="4" t="s">
        <v>81</v>
      </c>
      <c r="E78" s="62" t="s">
        <v>306</v>
      </c>
      <c r="F78" s="57" t="s">
        <v>230</v>
      </c>
      <c r="G78" s="62"/>
      <c r="H78" s="67"/>
      <c r="I78" s="1" t="s">
        <v>45</v>
      </c>
      <c r="J78" s="53" t="s">
        <v>39</v>
      </c>
      <c r="K78" s="1"/>
      <c r="L78" s="5"/>
      <c r="M78" s="62"/>
    </row>
    <row r="79" spans="1:13" s="48" customFormat="1" ht="63" customHeight="1">
      <c r="A79" s="138"/>
      <c r="B79" s="140"/>
      <c r="C79" s="138" t="s">
        <v>84</v>
      </c>
      <c r="D79" s="4" t="s">
        <v>83</v>
      </c>
      <c r="E79" s="62" t="s">
        <v>307</v>
      </c>
      <c r="F79" s="62" t="s">
        <v>231</v>
      </c>
      <c r="G79" s="62"/>
      <c r="H79" s="67"/>
      <c r="I79" s="1"/>
      <c r="J79" s="53" t="s">
        <v>35</v>
      </c>
      <c r="K79" s="1"/>
      <c r="L79" s="5"/>
      <c r="M79" s="62"/>
    </row>
    <row r="80" spans="1:13" s="48" customFormat="1" ht="62.25" customHeight="1">
      <c r="A80" s="138"/>
      <c r="B80" s="141"/>
      <c r="C80" s="138"/>
      <c r="D80" s="4" t="s">
        <v>82</v>
      </c>
      <c r="E80" s="62" t="s">
        <v>308</v>
      </c>
      <c r="F80" s="62" t="s">
        <v>113</v>
      </c>
      <c r="G80" s="62"/>
      <c r="H80" s="65"/>
      <c r="I80" s="62"/>
      <c r="J80" s="57" t="s">
        <v>35</v>
      </c>
      <c r="K80" s="1"/>
      <c r="L80" s="16"/>
      <c r="M80" s="62"/>
    </row>
    <row r="81" spans="1:13" s="48" customFormat="1" ht="62.25" customHeight="1">
      <c r="A81" s="138"/>
      <c r="B81" s="62"/>
      <c r="C81" s="138"/>
      <c r="D81" s="4" t="s">
        <v>116</v>
      </c>
      <c r="E81" s="62" t="s">
        <v>309</v>
      </c>
      <c r="F81" s="15" t="s">
        <v>148</v>
      </c>
      <c r="G81" s="62"/>
      <c r="H81" s="65"/>
      <c r="I81" s="62"/>
      <c r="J81" s="57" t="s">
        <v>35</v>
      </c>
      <c r="K81" s="55"/>
      <c r="L81" s="16"/>
      <c r="M81" s="62"/>
    </row>
    <row r="82" spans="1:13" s="48" customFormat="1" ht="81" customHeight="1">
      <c r="A82" s="138"/>
      <c r="B82" s="62"/>
      <c r="C82" s="138"/>
      <c r="D82" s="4" t="s">
        <v>338</v>
      </c>
      <c r="E82" s="62" t="s">
        <v>310</v>
      </c>
      <c r="F82" s="15" t="s">
        <v>149</v>
      </c>
      <c r="G82" s="62"/>
      <c r="H82" s="65"/>
      <c r="I82" s="62"/>
      <c r="J82" s="57" t="s">
        <v>35</v>
      </c>
      <c r="K82" s="55"/>
      <c r="L82" s="16"/>
      <c r="M82" s="62"/>
    </row>
    <row r="83" spans="1:13" ht="105">
      <c r="A83" s="138"/>
      <c r="B83" s="50"/>
      <c r="C83" s="145" t="s">
        <v>98</v>
      </c>
      <c r="D83" s="4" t="s">
        <v>339</v>
      </c>
      <c r="E83" s="62" t="s">
        <v>311</v>
      </c>
      <c r="F83" s="40" t="s">
        <v>232</v>
      </c>
      <c r="G83" s="50"/>
      <c r="H83" s="68"/>
      <c r="I83" s="50"/>
      <c r="J83" s="57" t="s">
        <v>35</v>
      </c>
      <c r="K83" s="50"/>
      <c r="L83" s="50"/>
      <c r="M83" s="50"/>
    </row>
    <row r="84" spans="1:13" ht="105">
      <c r="A84" s="138"/>
      <c r="B84" s="50"/>
      <c r="C84" s="145"/>
      <c r="D84" s="4" t="s">
        <v>122</v>
      </c>
      <c r="E84" s="62" t="s">
        <v>312</v>
      </c>
      <c r="F84" s="50"/>
      <c r="G84" s="50"/>
      <c r="H84" s="68"/>
      <c r="I84" s="50"/>
      <c r="J84" s="57" t="s">
        <v>35</v>
      </c>
      <c r="K84" s="50"/>
      <c r="L84" s="50"/>
      <c r="M84" s="50"/>
    </row>
    <row r="87" spans="3:10" s="19" customFormat="1" ht="15">
      <c r="C87" s="18"/>
      <c r="J87" s="51"/>
    </row>
    <row r="88" spans="3:10" s="19" customFormat="1" ht="15">
      <c r="C88" s="18"/>
      <c r="J88" s="51"/>
    </row>
    <row r="89" spans="3:10" s="19" customFormat="1" ht="15">
      <c r="C89" s="18"/>
      <c r="J89" s="51"/>
    </row>
    <row r="90" spans="3:10" s="19" customFormat="1" ht="15">
      <c r="C90" s="18"/>
      <c r="E90" s="41"/>
      <c r="J90" s="51"/>
    </row>
    <row r="91" spans="3:10" s="19" customFormat="1" ht="15">
      <c r="C91" s="18"/>
      <c r="E91" s="41"/>
      <c r="J91" s="51"/>
    </row>
    <row r="92" spans="3:10" s="19" customFormat="1" ht="15">
      <c r="C92" s="18"/>
      <c r="E92" s="41"/>
      <c r="J92" s="51"/>
    </row>
    <row r="93" spans="3:10" s="19" customFormat="1" ht="15">
      <c r="C93" s="18"/>
      <c r="D93" s="143"/>
      <c r="E93" s="143"/>
      <c r="F93" s="143"/>
      <c r="G93" s="143"/>
      <c r="H93" s="143"/>
      <c r="I93" s="143"/>
      <c r="J93" s="51"/>
    </row>
    <row r="94" spans="3:13" s="19" customFormat="1" ht="15">
      <c r="C94" s="18"/>
      <c r="D94" s="26"/>
      <c r="E94" s="14"/>
      <c r="F94" s="14"/>
      <c r="G94" s="14"/>
      <c r="H94" s="14"/>
      <c r="I94" s="14"/>
      <c r="J94" s="27"/>
      <c r="K94" s="105"/>
      <c r="L94" s="14"/>
      <c r="M94" s="14"/>
    </row>
    <row r="95" spans="3:13" s="19" customFormat="1" ht="15">
      <c r="C95" s="18"/>
      <c r="D95" s="26"/>
      <c r="E95" s="14"/>
      <c r="F95" s="14"/>
      <c r="G95" s="14"/>
      <c r="H95" s="14"/>
      <c r="I95" s="14"/>
      <c r="J95" s="27"/>
      <c r="K95" s="105"/>
      <c r="L95" s="14"/>
      <c r="M95" s="14"/>
    </row>
    <row r="96" ht="15">
      <c r="E96" s="42"/>
    </row>
    <row r="97" ht="15">
      <c r="E97" s="42"/>
    </row>
    <row r="98" ht="15">
      <c r="E98" s="42"/>
    </row>
    <row r="99" ht="15">
      <c r="E99" s="42"/>
    </row>
    <row r="100" ht="15">
      <c r="E100" s="42"/>
    </row>
    <row r="101" ht="15">
      <c r="E101" s="42"/>
    </row>
    <row r="102" ht="15">
      <c r="E102" s="42"/>
    </row>
    <row r="103" ht="15">
      <c r="E103" s="42"/>
    </row>
    <row r="104" ht="15">
      <c r="E104" s="42"/>
    </row>
    <row r="105" ht="15">
      <c r="E105" s="42"/>
    </row>
    <row r="106" ht="15">
      <c r="E106" s="42"/>
    </row>
    <row r="107" ht="15">
      <c r="E107" s="42"/>
    </row>
    <row r="108" ht="15">
      <c r="E108" s="42"/>
    </row>
  </sheetData>
  <mergeCells count="46">
    <mergeCell ref="K75:K76"/>
    <mergeCell ref="C79:C82"/>
    <mergeCell ref="C83:C84"/>
    <mergeCell ref="D93:I93"/>
    <mergeCell ref="K94:K95"/>
    <mergeCell ref="J75:J76"/>
    <mergeCell ref="A1:G1"/>
    <mergeCell ref="A73:A84"/>
    <mergeCell ref="B73:B80"/>
    <mergeCell ref="D73:D74"/>
    <mergeCell ref="D75:D76"/>
    <mergeCell ref="E75:E76"/>
    <mergeCell ref="C44:C46"/>
    <mergeCell ref="C47:C53"/>
    <mergeCell ref="A54:A72"/>
    <mergeCell ref="D54:D58"/>
    <mergeCell ref="A7:A28"/>
    <mergeCell ref="B7:B21"/>
    <mergeCell ref="C10:C16"/>
    <mergeCell ref="D15:D16"/>
    <mergeCell ref="C17:C18"/>
    <mergeCell ref="K55:K64"/>
    <mergeCell ref="D59:D64"/>
    <mergeCell ref="C65:C66"/>
    <mergeCell ref="C67:C69"/>
    <mergeCell ref="A29:A53"/>
    <mergeCell ref="B30:B72"/>
    <mergeCell ref="D30:D31"/>
    <mergeCell ref="H30:H33"/>
    <mergeCell ref="I30:I33"/>
    <mergeCell ref="D32:D33"/>
    <mergeCell ref="D35:D38"/>
    <mergeCell ref="D39:D40"/>
    <mergeCell ref="F39:F40"/>
    <mergeCell ref="D41:D43"/>
    <mergeCell ref="K3:K4"/>
    <mergeCell ref="L3:L4"/>
    <mergeCell ref="M3:M4"/>
    <mergeCell ref="A5:A6"/>
    <mergeCell ref="B5:B6"/>
    <mergeCell ref="A3:A4"/>
    <mergeCell ref="B3:B4"/>
    <mergeCell ref="C3:F3"/>
    <mergeCell ref="G3:G4"/>
    <mergeCell ref="H3:I3"/>
    <mergeCell ref="J3:J4"/>
  </mergeCells>
  <printOptions/>
  <pageMargins left="0.7" right="0.7" top="0.75" bottom="0.75" header="0.3" footer="0.3"/>
  <pageSetup fitToHeight="0" fitToWidth="1" horizontalDpi="600" verticalDpi="600" orientation="landscape" scale="3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8"/>
  <sheetViews>
    <sheetView showGridLines="0" zoomScale="75" zoomScaleNormal="75" workbookViewId="0" topLeftCell="B1">
      <pane xSplit="3" ySplit="4" topLeftCell="E5" activePane="bottomRight" state="frozen"/>
      <selection pane="topLeft" activeCell="C1" sqref="C1"/>
      <selection pane="topRight" activeCell="F1" sqref="F1"/>
      <selection pane="bottomLeft" activeCell="C5" sqref="C5"/>
      <selection pane="bottomRight" activeCell="D9" sqref="D9"/>
    </sheetView>
  </sheetViews>
  <sheetFormatPr defaultColWidth="8.8515625" defaultRowHeight="15"/>
  <cols>
    <col min="1" max="1" width="19.140625" style="13" customWidth="1"/>
    <col min="2" max="2" width="23.421875" style="13" customWidth="1"/>
    <col min="3" max="3" width="18.00390625" style="12" customWidth="1"/>
    <col min="4" max="4" width="57.7109375" style="13" customWidth="1"/>
    <col min="5" max="5" width="24.421875" style="13" customWidth="1"/>
    <col min="6" max="7" width="26.8515625" style="13" customWidth="1"/>
    <col min="8" max="8" width="32.8515625" style="13" customWidth="1"/>
    <col min="9" max="16384" width="8.8515625" style="13" customWidth="1"/>
  </cols>
  <sheetData>
    <row r="1" spans="1:5" ht="21">
      <c r="A1" s="117" t="s">
        <v>403</v>
      </c>
      <c r="B1" s="117"/>
      <c r="C1" s="117"/>
      <c r="D1" s="117"/>
      <c r="E1" s="117"/>
    </row>
    <row r="2" spans="4:5" ht="15">
      <c r="D2" s="44"/>
      <c r="E2" s="45"/>
    </row>
    <row r="3" spans="1:8" s="46" customFormat="1" ht="15" customHeight="1">
      <c r="A3" s="109" t="s">
        <v>9</v>
      </c>
      <c r="B3" s="109" t="s">
        <v>0</v>
      </c>
      <c r="C3" s="118" t="s">
        <v>19</v>
      </c>
      <c r="D3" s="118"/>
      <c r="E3" s="118"/>
      <c r="F3" s="108" t="s">
        <v>1</v>
      </c>
      <c r="G3" s="109"/>
      <c r="H3" s="109" t="s">
        <v>13</v>
      </c>
    </row>
    <row r="4" spans="1:8" s="46" customFormat="1" ht="15">
      <c r="A4" s="109"/>
      <c r="B4" s="109"/>
      <c r="C4" s="70" t="s">
        <v>7</v>
      </c>
      <c r="D4" s="69" t="s">
        <v>14</v>
      </c>
      <c r="E4" s="69" t="s">
        <v>18</v>
      </c>
      <c r="F4" s="73" t="s">
        <v>8</v>
      </c>
      <c r="G4" s="73" t="s">
        <v>2</v>
      </c>
      <c r="H4" s="109"/>
    </row>
    <row r="5" spans="1:8" s="48" customFormat="1" ht="225" customHeight="1">
      <c r="A5" s="135" t="s">
        <v>11</v>
      </c>
      <c r="B5" s="140" t="s">
        <v>12</v>
      </c>
      <c r="C5" s="75" t="s">
        <v>416</v>
      </c>
      <c r="D5" s="104" t="s">
        <v>452</v>
      </c>
      <c r="E5" s="71" t="s">
        <v>428</v>
      </c>
      <c r="F5" s="74" t="s">
        <v>453</v>
      </c>
      <c r="G5" s="110" t="s">
        <v>454</v>
      </c>
      <c r="H5" s="110" t="s">
        <v>451</v>
      </c>
    </row>
    <row r="6" spans="1:8" s="48" customFormat="1" ht="210" customHeight="1">
      <c r="A6" s="135"/>
      <c r="B6" s="140"/>
      <c r="C6" s="78" t="s">
        <v>417</v>
      </c>
      <c r="D6" s="104" t="s">
        <v>418</v>
      </c>
      <c r="E6" s="71" t="s">
        <v>430</v>
      </c>
      <c r="F6" s="1"/>
      <c r="G6" s="111"/>
      <c r="H6" s="111"/>
    </row>
    <row r="7" ht="15">
      <c r="D7" s="42"/>
    </row>
    <row r="8" spans="3:4" s="88" customFormat="1" ht="15">
      <c r="C8" s="89"/>
      <c r="D8" s="90"/>
    </row>
    <row r="9" spans="3:4" s="88" customFormat="1" ht="15">
      <c r="C9" s="89"/>
      <c r="D9" s="90"/>
    </row>
    <row r="10" spans="3:4" s="88" customFormat="1" ht="15">
      <c r="C10" s="89"/>
      <c r="D10" s="90"/>
    </row>
    <row r="11" s="88" customFormat="1" ht="15">
      <c r="C11" s="89"/>
    </row>
    <row r="12" s="88" customFormat="1" ht="15">
      <c r="C12" s="89"/>
    </row>
    <row r="13" s="88" customFormat="1" ht="15">
      <c r="C13" s="89"/>
    </row>
    <row r="14" s="88" customFormat="1" ht="15">
      <c r="C14" s="89"/>
    </row>
    <row r="15" s="88" customFormat="1" ht="15">
      <c r="C15" s="89"/>
    </row>
    <row r="16" s="88" customFormat="1" ht="15">
      <c r="C16" s="89"/>
    </row>
    <row r="17" s="88" customFormat="1" ht="15">
      <c r="C17" s="95"/>
    </row>
    <row r="18" s="88" customFormat="1" ht="15">
      <c r="C18" s="92"/>
    </row>
    <row r="19" s="88" customFormat="1" ht="15">
      <c r="C19" s="91"/>
    </row>
    <row r="20" s="88" customFormat="1" ht="15">
      <c r="C20" s="92"/>
    </row>
    <row r="21" s="88" customFormat="1" ht="15">
      <c r="C21" s="89"/>
    </row>
    <row r="22" s="88" customFormat="1" ht="15">
      <c r="C22" s="92"/>
    </row>
    <row r="23" s="88" customFormat="1" ht="15">
      <c r="C23" s="89"/>
    </row>
    <row r="24" s="88" customFormat="1" ht="15">
      <c r="C24" s="94"/>
    </row>
    <row r="25" ht="15">
      <c r="C25" s="92"/>
    </row>
    <row r="28" ht="15">
      <c r="C28" s="91"/>
    </row>
  </sheetData>
  <mergeCells count="10">
    <mergeCell ref="H5:H6"/>
    <mergeCell ref="H3:H4"/>
    <mergeCell ref="A1:E1"/>
    <mergeCell ref="A3:A4"/>
    <mergeCell ref="B3:B4"/>
    <mergeCell ref="C3:E3"/>
    <mergeCell ref="F3:G3"/>
    <mergeCell ref="A5:A6"/>
    <mergeCell ref="B5:B6"/>
    <mergeCell ref="G5:G6"/>
  </mergeCells>
  <printOptions/>
  <pageMargins left="0.25" right="0.25" top="0.75" bottom="0.75" header="0.3" footer="0.3"/>
  <pageSetup fitToHeight="0" fitToWidth="1" horizontalDpi="600" verticalDpi="600" orientation="landscape" paperSize="8" scale="5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8.8515625" defaultRowHeight="15"/>
  <sheetData/>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33"/>
  <sheetViews>
    <sheetView workbookViewId="0" topLeftCell="A1">
      <selection activeCell="F21" sqref="F21"/>
    </sheetView>
  </sheetViews>
  <sheetFormatPr defaultColWidth="8.8515625" defaultRowHeight="15"/>
  <cols>
    <col min="1" max="1" width="8.8515625" style="29" customWidth="1"/>
    <col min="2" max="2" width="62.00390625" style="29" customWidth="1"/>
    <col min="3" max="3" width="18.28125" style="29" customWidth="1"/>
    <col min="4" max="16384" width="8.8515625" style="29" customWidth="1"/>
  </cols>
  <sheetData>
    <row r="2" spans="2:3" ht="15">
      <c r="B2" s="160" t="s">
        <v>206</v>
      </c>
      <c r="C2" s="160"/>
    </row>
    <row r="3" ht="15">
      <c r="B3" s="28"/>
    </row>
    <row r="4" spans="2:3" ht="27" customHeight="1">
      <c r="B4" s="33" t="s">
        <v>168</v>
      </c>
      <c r="C4" s="34" t="s">
        <v>207</v>
      </c>
    </row>
    <row r="5" ht="15">
      <c r="B5" s="32" t="s">
        <v>208</v>
      </c>
    </row>
    <row r="6" ht="15">
      <c r="B6" s="28"/>
    </row>
    <row r="7" spans="2:3" ht="15">
      <c r="B7" s="28" t="s">
        <v>169</v>
      </c>
      <c r="C7" s="30" t="s">
        <v>170</v>
      </c>
    </row>
    <row r="8" spans="2:3" ht="15">
      <c r="B8" s="28" t="s">
        <v>171</v>
      </c>
      <c r="C8" s="30" t="s">
        <v>172</v>
      </c>
    </row>
    <row r="9" spans="2:3" ht="15">
      <c r="B9" s="28" t="s">
        <v>173</v>
      </c>
      <c r="C9" s="31"/>
    </row>
    <row r="10" spans="2:3" ht="15">
      <c r="B10" s="28" t="s">
        <v>174</v>
      </c>
      <c r="C10" s="30" t="s">
        <v>175</v>
      </c>
    </row>
    <row r="11" spans="2:3" ht="15">
      <c r="B11" s="28" t="s">
        <v>176</v>
      </c>
      <c r="C11" s="30" t="s">
        <v>177</v>
      </c>
    </row>
    <row r="12" spans="2:3" ht="15">
      <c r="B12" s="28" t="s">
        <v>178</v>
      </c>
      <c r="C12" s="30" t="s">
        <v>179</v>
      </c>
    </row>
    <row r="13" spans="2:3" ht="15">
      <c r="B13" s="28" t="s">
        <v>180</v>
      </c>
      <c r="C13" s="30" t="s">
        <v>181</v>
      </c>
    </row>
    <row r="14" spans="2:3" ht="15">
      <c r="B14" s="28" t="s">
        <v>182</v>
      </c>
      <c r="C14" s="30" t="s">
        <v>183</v>
      </c>
    </row>
    <row r="15" spans="2:3" ht="15">
      <c r="B15" s="28" t="s">
        <v>184</v>
      </c>
      <c r="C15" s="30" t="s">
        <v>185</v>
      </c>
    </row>
    <row r="16" spans="2:3" ht="15">
      <c r="B16" s="28" t="s">
        <v>186</v>
      </c>
      <c r="C16" s="30" t="s">
        <v>187</v>
      </c>
    </row>
    <row r="17" spans="2:3" ht="15">
      <c r="B17" s="28" t="s">
        <v>188</v>
      </c>
      <c r="C17" s="30" t="s">
        <v>189</v>
      </c>
    </row>
    <row r="19" ht="15">
      <c r="B19" s="32" t="s">
        <v>209</v>
      </c>
    </row>
    <row r="20" spans="2:3" ht="15">
      <c r="B20" s="28" t="s">
        <v>190</v>
      </c>
      <c r="C20" s="30" t="s">
        <v>191</v>
      </c>
    </row>
    <row r="21" spans="2:3" ht="15">
      <c r="B21" s="28" t="s">
        <v>192</v>
      </c>
      <c r="C21" s="30" t="s">
        <v>193</v>
      </c>
    </row>
    <row r="22" spans="2:3" ht="15">
      <c r="B22" s="28" t="s">
        <v>194</v>
      </c>
      <c r="C22" s="30" t="s">
        <v>183</v>
      </c>
    </row>
    <row r="23" spans="2:3" ht="15">
      <c r="B23" s="28" t="s">
        <v>195</v>
      </c>
      <c r="C23" s="30" t="s">
        <v>193</v>
      </c>
    </row>
    <row r="24" spans="2:3" ht="15">
      <c r="B24" s="28" t="s">
        <v>196</v>
      </c>
      <c r="C24" s="30" t="s">
        <v>189</v>
      </c>
    </row>
    <row r="25" spans="2:3" ht="15">
      <c r="B25" s="28" t="s">
        <v>197</v>
      </c>
      <c r="C25" s="30" t="s">
        <v>185</v>
      </c>
    </row>
    <row r="26" spans="2:3" ht="15">
      <c r="B26" s="28" t="s">
        <v>198</v>
      </c>
      <c r="C26" s="30" t="s">
        <v>199</v>
      </c>
    </row>
    <row r="27" spans="2:3" ht="15">
      <c r="B27" s="28" t="s">
        <v>200</v>
      </c>
      <c r="C27" s="30" t="s">
        <v>193</v>
      </c>
    </row>
    <row r="28" spans="2:3" ht="15">
      <c r="B28" s="28" t="s">
        <v>201</v>
      </c>
      <c r="C28" s="30" t="s">
        <v>193</v>
      </c>
    </row>
    <row r="29" spans="2:3" ht="15">
      <c r="B29" s="28" t="s">
        <v>202</v>
      </c>
      <c r="C29" s="30" t="s">
        <v>191</v>
      </c>
    </row>
    <row r="30" spans="2:3" ht="15">
      <c r="B30" s="28" t="s">
        <v>203</v>
      </c>
      <c r="C30" s="31"/>
    </row>
    <row r="31" spans="2:3" ht="15">
      <c r="B31" s="28" t="s">
        <v>204</v>
      </c>
      <c r="C31" s="30" t="s">
        <v>205</v>
      </c>
    </row>
    <row r="32" spans="1:3" ht="15">
      <c r="A32" s="35"/>
      <c r="B32" s="35"/>
      <c r="C32" s="35"/>
    </row>
    <row r="33" ht="15">
      <c r="B33" s="29" t="s">
        <v>216</v>
      </c>
    </row>
  </sheetData>
  <mergeCells count="1">
    <mergeCell ref="B2:C2"/>
  </mergeCells>
  <printOptions/>
  <pageMargins left="0.7" right="0.7" top="0.75" bottom="0.75" header="0.3" footer="0.3"/>
  <pageSetup horizontalDpi="600" verticalDpi="600" orientation="portrait" paperSize="9" scale="8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Marion Maurice</dc:creator>
  <cp:keywords/>
  <dc:description/>
  <cp:lastModifiedBy>ILO</cp:lastModifiedBy>
  <cp:lastPrinted>2013-11-23T10:47:00Z</cp:lastPrinted>
  <dcterms:created xsi:type="dcterms:W3CDTF">2012-09-19T10:38:34Z</dcterms:created>
  <dcterms:modified xsi:type="dcterms:W3CDTF">2015-03-20T04:24:49Z</dcterms:modified>
  <cp:category/>
  <cp:version/>
  <cp:contentType/>
  <cp:contentStatus/>
</cp:coreProperties>
</file>