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bookViews>
    <workbookView xWindow="65416" yWindow="65416" windowWidth="20730" windowHeight="11160" activeTab="0"/>
  </bookViews>
  <sheets>
    <sheet name="Workplan" sheetId="3"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tc={36FF8273-E56D-4E70-B457-D94EBD619906}</author>
  </authors>
  <commentList>
    <comment ref="E7" authorId="0">
      <text>
        <r>
          <t>[Threaded comment]
Your version of Excel allows you to read this threaded comment; however, any edits to it will get removed if the file is opened in a newer version of Excel. Learn more: https://go.microsoft.com/fwlink/?linkid=870924
Comment:
    Quarter 3 of 2020 is no longer available</t>
        </r>
      </text>
    </comment>
  </commentList>
</comments>
</file>

<file path=xl/sharedStrings.xml><?xml version="1.0" encoding="utf-8"?>
<sst xmlns="http://schemas.openxmlformats.org/spreadsheetml/2006/main" count="67" uniqueCount="38">
  <si>
    <t>Outcome</t>
  </si>
  <si>
    <t>Output</t>
  </si>
  <si>
    <t>Annual target/s</t>
  </si>
  <si>
    <t>List of activities</t>
  </si>
  <si>
    <t>Q1</t>
  </si>
  <si>
    <t>Q2</t>
  </si>
  <si>
    <t>Q3</t>
  </si>
  <si>
    <t>Q4</t>
  </si>
  <si>
    <t>Implementing partners involved</t>
  </si>
  <si>
    <t>Total Cost</t>
  </si>
  <si>
    <t xml:space="preserve"> Work plan: Improving and promoting the extension of social protection coverage to those groups of people more affected by COVID-19</t>
  </si>
  <si>
    <r>
      <rPr>
        <b/>
        <sz val="9"/>
        <color theme="1"/>
        <rFont val="Verdana"/>
        <family val="2"/>
      </rPr>
      <t>OUTPUT 1:</t>
    </r>
    <r>
      <rPr>
        <sz val="9"/>
        <color theme="1"/>
        <rFont val="Verdana"/>
        <family val="2"/>
      </rPr>
      <t xml:space="preserve"> Support the expansion of existing registry, M&amp;E, administration and delivering mechanisms/ tools to make them suitable to respond to the COVID-19 pandemic to reduces beneficiaries’ exposure to risk of poverty and contamination </t>
    </r>
  </si>
  <si>
    <r>
      <rPr>
        <b/>
        <sz val="9"/>
        <color theme="1"/>
        <rFont val="Verdana"/>
        <family val="2"/>
      </rPr>
      <t xml:space="preserve">OUTPUT 2: </t>
    </r>
    <r>
      <rPr>
        <sz val="9"/>
        <color theme="1"/>
        <rFont val="Verdana"/>
        <family val="2"/>
      </rPr>
      <t>Awareness raising campaign and knowledge creation to promote social protection coverage extension to informal workers, particularly women, with a focus on social security and formalisation policies</t>
    </r>
  </si>
  <si>
    <t>x</t>
  </si>
  <si>
    <t>1.1. Updating and expanding CSU (unique single registry for non-contributory benefits), in order to register and update information on poorer and extremely poor households, including RSO beneficiaries (informal workers, including domestic workers)</t>
  </si>
  <si>
    <t>2.1. Production of key material (key messages, background/knowledge material, graphic images, presentations, etc.)</t>
  </si>
  <si>
    <t>2.2. Reaching out to informal workers through awareness-raising campaigns and strategic actions to disseminate and collect information on social protection (different formats and methods – surveys, focus groups, outreach)</t>
  </si>
  <si>
    <t>2.3. Compilation of the suggestions from the workers voices to be used as a basis for reflexion and options exploration for the continuity of the social security expansion at the operationalisation level</t>
  </si>
  <si>
    <t>Evaluation cost</t>
  </si>
  <si>
    <t>Communication and visibility</t>
  </si>
  <si>
    <t>Indirect costs</t>
  </si>
  <si>
    <t>TOTAL</t>
  </si>
  <si>
    <t>Coountry: CABO VERDE</t>
  </si>
  <si>
    <t>- Update and expand the CSU;
- Identification of alternative delivery paiement options of social pension;
- Evaluate the Solidarity Income (extraordinary COVID-19 benefit).</t>
  </si>
  <si>
    <t>- Produce key materials for social protection awareness;
- Design and start the implementation of the awareness campaign</t>
  </si>
  <si>
    <t>- Continue the awareness campaign;
- Produce and disseminate the suggestions and recommendations from the workers/ organizations voice</t>
  </si>
  <si>
    <t>CNPS and MoF</t>
  </si>
  <si>
    <t>1.3. Identification, costing, recommendations and operational planning on alternative delivery mechanisms of the social pension, to promote safer and faster payments and avoid risk exposure of elderly people in the Mail Offices</t>
  </si>
  <si>
    <t>1.4. Evaluation and capitalization of RSO measure, as an example of lessons learned for the future and good M&amp;E practices</t>
  </si>
  <si>
    <t>1.5. Adoption of a social security account framework, in order to be more responsive and improve finance administration governance tools to better demonstrate the COVID-19 impact on social insurance account, while being able to reflect it in the State budget</t>
  </si>
  <si>
    <t>1.6. Production of a country case study on multiplier effects of social protection expenditures (using the Structural VAR methodology), integrated in a global article using 9 countries data, to be published in an academic journal</t>
  </si>
  <si>
    <t>1.2: Improving social pensions management system/platform, in order to make selection process faster and more accurate particular to address the increase on demands identified because of the COVID-19 and, at the same time, to reduce risk exposure of elderly people in hospitals or public pharmacies by making more efficient and easier the access to the medical plafond available through the mutual health fund coupled to the social pension</t>
  </si>
  <si>
    <t>CNPS</t>
  </si>
  <si>
    <t>- Continue the work on the CSU;
- Development/ Updating the management system of the mutual health fund associated with the social pensions
- Adoption of a specific social security account framework in line with the national accounts;
- Country case study on multiplier effects finished</t>
  </si>
  <si>
    <t>INPS, CNPS, DNOCP/MoF</t>
  </si>
  <si>
    <t>MFIDS - DGIS; DGPOG and CNPS; INPS</t>
  </si>
  <si>
    <t>INPS; MFIDS; Organised civil society/ Workers' and employers' organisations; EU funded projects</t>
  </si>
  <si>
    <t>MFIDS - DGIS, DGPOG and CNPS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</si>
</sst>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8">
    <font>
      <sz val="11"/>
      <color theme="1"/>
      <name val="Calibri"/>
      <family val="2"/>
      <scheme val="minor"/>
    </font>
    <font>
      <sz val="10"/>
      <name val="Arial"/>
      <family val="2"/>
    </font>
    <font>
      <b/>
      <sz val="12"/>
      <color theme="1"/>
      <name val="Verdana"/>
      <family val="2"/>
    </font>
    <font>
      <sz val="10"/>
      <color rgb="FF000000"/>
      <name val="Arial"/>
      <family val="2"/>
    </font>
    <font>
      <b/>
      <sz val="12"/>
      <color theme="0"/>
      <name val="Verdana"/>
      <family val="2"/>
    </font>
    <font>
      <b/>
      <sz val="11"/>
      <color theme="0"/>
      <name val="Verdana"/>
      <family val="2"/>
    </font>
    <font>
      <b/>
      <sz val="10"/>
      <color theme="0"/>
      <name val="Verdana"/>
      <family val="2"/>
    </font>
    <font>
      <b/>
      <sz val="9"/>
      <color theme="0"/>
      <name val="Verdana"/>
      <family val="2"/>
    </font>
    <font>
      <sz val="10"/>
      <color theme="1"/>
      <name val="Calibri"/>
      <family val="2"/>
      <scheme val="minor"/>
    </font>
    <font>
      <sz val="9"/>
      <color theme="1"/>
      <name val="Verdana"/>
      <family val="2"/>
    </font>
    <font>
      <b/>
      <sz val="11"/>
      <color theme="1"/>
      <name val="Calibri"/>
      <family val="2"/>
      <scheme val="minor"/>
    </font>
    <font>
      <b/>
      <sz val="9"/>
      <color theme="1"/>
      <name val="Verdana"/>
      <family val="2"/>
    </font>
    <font>
      <sz val="9"/>
      <color theme="1"/>
      <name val="Calibri"/>
      <family val="2"/>
      <scheme val="minor"/>
    </font>
    <font>
      <b/>
      <sz val="9"/>
      <color theme="1"/>
      <name val="Calibri"/>
      <family val="2"/>
      <scheme val="minor"/>
    </font>
    <font>
      <b/>
      <sz val="9"/>
      <name val="Calibri"/>
      <family val="2"/>
      <scheme val="minor"/>
    </font>
    <font>
      <b/>
      <sz val="10"/>
      <name val="Verdana"/>
      <family val="2"/>
    </font>
    <font>
      <b/>
      <sz val="10"/>
      <color theme="1"/>
      <name val="Verdana"/>
      <family val="2"/>
    </font>
    <font>
      <b/>
      <sz val="8"/>
      <name val="Calibri"/>
      <family val="2"/>
    </font>
  </fonts>
  <fills count="6">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rgb="FF0070C0"/>
        <bgColor indexed="64"/>
      </patternFill>
    </fill>
    <fill>
      <patternFill patternType="solid">
        <fgColor theme="4" tint="0.7999799847602844"/>
        <bgColor indexed="64"/>
      </patternFill>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3" fillId="0" borderId="0" applyFont="0" applyFill="0" applyBorder="0" applyAlignment="0" applyProtection="0"/>
    <xf numFmtId="0" fontId="3" fillId="0" borderId="0">
      <alignment/>
      <protection/>
    </xf>
    <xf numFmtId="164" fontId="0" fillId="0" borderId="0" applyFont="0" applyFill="0" applyBorder="0" applyAlignment="0" applyProtection="0"/>
    <xf numFmtId="9" fontId="3" fillId="0" borderId="0" applyFont="0" applyFill="0" applyBorder="0" applyAlignment="0" applyProtection="0"/>
  </cellStyleXfs>
  <cellXfs count="47">
    <xf numFmtId="0" fontId="0" fillId="0" borderId="0" xfId="0"/>
    <xf numFmtId="0" fontId="2" fillId="0" borderId="0" xfId="0" applyFont="1"/>
    <xf numFmtId="0" fontId="3" fillId="0" borderId="0" xfId="21">
      <alignment/>
      <protection/>
    </xf>
    <xf numFmtId="0" fontId="9" fillId="2" borderId="1" xfId="21" applyFont="1" applyFill="1" applyBorder="1" applyAlignment="1">
      <alignment horizontal="center" vertical="center" wrapText="1"/>
      <protection/>
    </xf>
    <xf numFmtId="0" fontId="12" fillId="0" borderId="1" xfId="0" applyFont="1" applyBorder="1" applyAlignment="1">
      <alignment horizontal="center" vertical="center" wrapText="1"/>
    </xf>
    <xf numFmtId="0" fontId="9" fillId="3" borderId="1" xfId="21" applyFont="1" applyFill="1" applyBorder="1" applyAlignment="1">
      <alignment horizontal="center" vertical="center" wrapText="1"/>
      <protection/>
    </xf>
    <xf numFmtId="0" fontId="9" fillId="2" borderId="1" xfId="21" applyFont="1" applyFill="1" applyBorder="1" applyAlignment="1">
      <alignment horizontal="left" vertical="center" wrapText="1"/>
      <protection/>
    </xf>
    <xf numFmtId="0" fontId="10" fillId="0" borderId="2" xfId="0" applyFont="1" applyBorder="1"/>
    <xf numFmtId="0" fontId="10" fillId="0" borderId="3" xfId="0" applyFont="1" applyBorder="1"/>
    <xf numFmtId="0" fontId="14" fillId="0" borderId="4" xfId="0" applyFont="1" applyBorder="1" applyAlignment="1">
      <alignment horizontal="right" vertical="center"/>
    </xf>
    <xf numFmtId="0" fontId="13" fillId="0" borderId="4" xfId="0" applyFont="1" applyBorder="1" applyAlignment="1">
      <alignment horizontal="right" vertical="center"/>
    </xf>
    <xf numFmtId="0" fontId="0" fillId="0" borderId="2" xfId="0" applyBorder="1"/>
    <xf numFmtId="0" fontId="0" fillId="0" borderId="3" xfId="0" applyBorder="1"/>
    <xf numFmtId="0" fontId="10" fillId="0" borderId="4" xfId="0" applyFont="1" applyBorder="1" applyAlignment="1">
      <alignment horizontal="right"/>
    </xf>
    <xf numFmtId="3" fontId="10" fillId="0" borderId="3" xfId="0" applyNumberFormat="1" applyFont="1" applyBorder="1"/>
    <xf numFmtId="0" fontId="9" fillId="2" borderId="1" xfId="21" applyFont="1" applyFill="1" applyBorder="1" applyAlignment="1">
      <alignment horizontal="left" vertical="center" wrapText="1"/>
      <protection/>
    </xf>
    <xf numFmtId="0" fontId="12" fillId="3" borderId="1" xfId="0" applyFont="1" applyFill="1" applyBorder="1" applyAlignment="1">
      <alignment horizontal="center" vertical="center" wrapText="1"/>
    </xf>
    <xf numFmtId="0" fontId="7" fillId="4" borderId="1" xfId="21" applyFont="1" applyFill="1" applyBorder="1" applyAlignment="1">
      <alignment horizontal="center" vertical="center" wrapText="1"/>
      <protection/>
    </xf>
    <xf numFmtId="165" fontId="6" fillId="4" borderId="1" xfId="22" applyNumberFormat="1" applyFont="1" applyFill="1" applyBorder="1" applyAlignment="1">
      <alignment horizontal="center" vertical="center" wrapText="1"/>
    </xf>
    <xf numFmtId="165" fontId="7" fillId="4" borderId="1" xfId="22" applyNumberFormat="1" applyFont="1" applyFill="1" applyBorder="1" applyAlignment="1">
      <alignment horizontal="center" vertical="center" wrapText="1"/>
    </xf>
    <xf numFmtId="0" fontId="9" fillId="2" borderId="1" xfId="21" applyFont="1" applyFill="1" applyBorder="1" applyAlignment="1">
      <alignment horizontal="left" vertical="center" wrapText="1"/>
      <protection/>
    </xf>
    <xf numFmtId="3" fontId="11" fillId="0" borderId="1" xfId="22" applyNumberFormat="1" applyFont="1" applyFill="1" applyBorder="1" applyAlignment="1">
      <alignment horizontal="center" vertical="center" wrapText="1"/>
    </xf>
    <xf numFmtId="0" fontId="8" fillId="0" borderId="1" xfId="0" applyFont="1" applyBorder="1" applyAlignment="1">
      <alignment wrapText="1"/>
    </xf>
    <xf numFmtId="0" fontId="0" fillId="0" borderId="1" xfId="0" applyBorder="1" applyAlignment="1">
      <alignment wrapText="1"/>
    </xf>
    <xf numFmtId="3" fontId="13" fillId="0" borderId="1" xfId="0" applyNumberFormat="1" applyFont="1" applyFill="1" applyBorder="1" applyAlignment="1">
      <alignment horizontal="center" vertical="center" wrapText="1"/>
    </xf>
    <xf numFmtId="0" fontId="9" fillId="0" borderId="1" xfId="21" applyFont="1" applyFill="1" applyBorder="1" applyAlignment="1" quotePrefix="1">
      <alignment horizontal="left" vertical="center" wrapText="1"/>
      <protection/>
    </xf>
    <xf numFmtId="0" fontId="9" fillId="0" borderId="1" xfId="21" applyFont="1" applyFill="1" applyBorder="1" applyAlignment="1">
      <alignment horizontal="left" vertical="center" wrapText="1"/>
      <protection/>
    </xf>
    <xf numFmtId="0" fontId="9" fillId="0" borderId="5" xfId="21" applyFont="1" applyFill="1" applyBorder="1" applyAlignment="1" quotePrefix="1">
      <alignment horizontal="left" vertical="center" wrapText="1"/>
      <protection/>
    </xf>
    <xf numFmtId="0" fontId="9" fillId="0" borderId="5" xfId="21" applyFont="1" applyFill="1" applyBorder="1" applyAlignment="1">
      <alignment horizontal="left" vertical="center" wrapText="1"/>
      <protection/>
    </xf>
    <xf numFmtId="0" fontId="9" fillId="0" borderId="6" xfId="21" applyFont="1" applyFill="1" applyBorder="1" applyAlignment="1">
      <alignment horizontal="left" vertical="center" wrapText="1"/>
      <protection/>
    </xf>
    <xf numFmtId="0" fontId="6" fillId="4" borderId="1" xfId="21" applyFont="1" applyFill="1" applyBorder="1" applyAlignment="1">
      <alignment horizontal="center" vertical="center" wrapText="1"/>
      <protection/>
    </xf>
    <xf numFmtId="0" fontId="9" fillId="2" borderId="7" xfId="21" applyFont="1" applyFill="1" applyBorder="1" applyAlignment="1">
      <alignment horizontal="center" vertical="center" wrapText="1"/>
      <protection/>
    </xf>
    <xf numFmtId="0" fontId="9" fillId="2" borderId="5" xfId="21" applyFont="1" applyFill="1" applyBorder="1" applyAlignment="1">
      <alignment horizontal="center" vertical="center" wrapText="1"/>
      <protection/>
    </xf>
    <xf numFmtId="0" fontId="9" fillId="2" borderId="6" xfId="21" applyFont="1" applyFill="1" applyBorder="1" applyAlignment="1">
      <alignment horizontal="center" vertical="center" wrapText="1"/>
      <protection/>
    </xf>
    <xf numFmtId="0" fontId="9" fillId="2" borderId="1" xfId="21" applyFont="1" applyFill="1" applyBorder="1" applyAlignment="1">
      <alignment horizontal="left" vertical="center" wrapText="1"/>
      <protection/>
    </xf>
    <xf numFmtId="0" fontId="12" fillId="0" borderId="1" xfId="0" applyFont="1" applyBorder="1" applyAlignment="1">
      <alignment horizontal="left" vertical="center" wrapText="1"/>
    </xf>
    <xf numFmtId="0" fontId="9" fillId="2" borderId="6" xfId="21" applyFont="1" applyFill="1" applyBorder="1" applyAlignment="1">
      <alignment horizontal="left" vertical="center" wrapText="1"/>
      <protection/>
    </xf>
    <xf numFmtId="0" fontId="4" fillId="4" borderId="1" xfId="21" applyFont="1" applyFill="1" applyBorder="1" applyAlignment="1">
      <alignment horizontal="center" vertical="center" wrapText="1"/>
      <protection/>
    </xf>
    <xf numFmtId="0" fontId="5" fillId="4" borderId="1" xfId="21" applyFont="1" applyFill="1" applyBorder="1" applyAlignment="1">
      <alignment horizontal="center" vertical="center" wrapText="1"/>
      <protection/>
    </xf>
    <xf numFmtId="0" fontId="16" fillId="0" borderId="2" xfId="0" applyFont="1" applyBorder="1" applyAlignment="1">
      <alignment horizontal="center" vertical="center" textRotation="90" wrapText="1"/>
    </xf>
    <xf numFmtId="0" fontId="16" fillId="0" borderId="4" xfId="0" applyFont="1" applyBorder="1" applyAlignment="1">
      <alignment horizontal="center" vertical="center" textRotation="90"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2" fillId="5" borderId="1" xfId="0" applyFont="1" applyFill="1" applyBorder="1" applyAlignment="1">
      <alignment horizontal="center" vertical="center" wrapText="1"/>
    </xf>
    <xf numFmtId="0" fontId="9" fillId="5" borderId="1" xfId="21" applyFont="1" applyFill="1" applyBorder="1" applyAlignment="1">
      <alignment horizontal="center" vertical="center" wrapText="1"/>
      <protection/>
    </xf>
    <xf numFmtId="0" fontId="15" fillId="5" borderId="1" xfId="22" applyNumberFormat="1" applyFont="1" applyFill="1" applyBorder="1" applyAlignment="1">
      <alignment vertical="center" textRotation="90" wrapText="1"/>
    </xf>
  </cellXfs>
  <cellStyles count="10">
    <cellStyle name="Normal" xfId="0"/>
    <cellStyle name="Percent" xfId="15"/>
    <cellStyle name="Currency" xfId="16"/>
    <cellStyle name="Currency [0]" xfId="17"/>
    <cellStyle name="Comma" xfId="18"/>
    <cellStyle name="Comma [0]" xfId="19"/>
    <cellStyle name="Comma 2" xfId="20"/>
    <cellStyle name="Normal 3 2 2" xfId="21"/>
    <cellStyle name="Comma 4 2 2 3" xfId="22"/>
    <cellStyle name="Percent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joana henriques" id="{AB621118-17ED-4CA4-BDD9-086DCE6E5FA4}" userId="eeee37cf6c4a3fcf"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 dT="2020-08-24T23:39:17.23" personId="{AB621118-17ED-4CA4-BDD9-086DCE6E5FA4}" id="{36FF8273-E56D-4E70-B457-D94EBD619906}">
    <text>Quarter 3 of 2020 is no longer available</text>
  </threadedComment>
</ThreadedComments>
</file>

<file path=xl/worksheets/_rels/sheet1.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1"/>
  <sheetViews>
    <sheetView tabSelected="1" workbookViewId="0" topLeftCell="B6">
      <pane xSplit="2" ySplit="2" topLeftCell="D8" activePane="bottomRight" state="frozen"/>
      <selection pane="topLeft" activeCell="B6" sqref="B6"/>
      <selection pane="topRight" activeCell="D6" sqref="D6"/>
      <selection pane="bottomLeft" activeCell="B8" sqref="B8"/>
      <selection pane="bottomRight" activeCell="L6" sqref="L6"/>
    </sheetView>
  </sheetViews>
  <sheetFormatPr defaultColWidth="9.140625" defaultRowHeight="15"/>
  <cols>
    <col min="1" max="1" width="34.421875" style="0" customWidth="1"/>
    <col min="2" max="2" width="15.28125" style="0" customWidth="1"/>
    <col min="3" max="3" width="19.140625" style="0" customWidth="1"/>
    <col min="4" max="4" width="103.57421875" style="0" customWidth="1"/>
    <col min="5" max="6" width="3.140625" style="0" customWidth="1"/>
    <col min="7" max="7" width="3.421875" style="0" customWidth="1"/>
    <col min="8" max="9" width="3.57421875" style="0" customWidth="1"/>
    <col min="10" max="10" width="3.421875" style="0" customWidth="1"/>
    <col min="11" max="11" width="15.140625" style="0" hidden="1" customWidth="1"/>
    <col min="12" max="12" width="3.421875" style="0" customWidth="1"/>
    <col min="13" max="13" width="23.57421875" style="0" customWidth="1"/>
  </cols>
  <sheetData>
    <row r="2" spans="1:4" ht="15.75">
      <c r="A2" s="1" t="s">
        <v>10</v>
      </c>
      <c r="B2" s="1"/>
      <c r="C2" s="1"/>
      <c r="D2" s="1"/>
    </row>
    <row r="3" spans="1:4" ht="15.75">
      <c r="A3" s="1" t="s">
        <v>22</v>
      </c>
      <c r="B3" s="1"/>
      <c r="C3" s="1"/>
      <c r="D3" s="1"/>
    </row>
    <row r="5" spans="1:13" s="2" customFormat="1" ht="32.25" customHeight="1">
      <c r="A5" s="37" t="s">
        <v>0</v>
      </c>
      <c r="B5" s="37"/>
      <c r="C5" s="37"/>
      <c r="D5" s="22"/>
      <c r="E5" s="23"/>
      <c r="F5" s="23"/>
      <c r="G5" s="23"/>
      <c r="H5" s="23"/>
      <c r="I5" s="23"/>
      <c r="J5" s="23"/>
      <c r="K5" s="23"/>
      <c r="L5" s="23"/>
      <c r="M5" s="23"/>
    </row>
    <row r="6" spans="1:13" s="2" customFormat="1" ht="59.25" customHeight="1">
      <c r="A6" s="38" t="s">
        <v>1</v>
      </c>
      <c r="B6" s="30" t="s">
        <v>2</v>
      </c>
      <c r="C6" s="30"/>
      <c r="D6" s="30" t="s">
        <v>3</v>
      </c>
      <c r="E6" s="39">
        <v>2020</v>
      </c>
      <c r="F6" s="40"/>
      <c r="G6" s="41">
        <v>2021</v>
      </c>
      <c r="H6" s="42"/>
      <c r="I6" s="42"/>
      <c r="J6" s="43"/>
      <c r="K6" s="18"/>
      <c r="L6" s="46">
        <v>2022</v>
      </c>
      <c r="M6" s="30" t="s">
        <v>8</v>
      </c>
    </row>
    <row r="7" spans="1:13" s="2" customFormat="1" ht="40.15" customHeight="1">
      <c r="A7" s="38"/>
      <c r="B7" s="17">
        <v>2020</v>
      </c>
      <c r="C7" s="17">
        <v>2021</v>
      </c>
      <c r="D7" s="30"/>
      <c r="E7" s="17" t="s">
        <v>6</v>
      </c>
      <c r="F7" s="17" t="s">
        <v>7</v>
      </c>
      <c r="G7" s="17" t="s">
        <v>4</v>
      </c>
      <c r="H7" s="17" t="s">
        <v>5</v>
      </c>
      <c r="I7" s="17" t="s">
        <v>6</v>
      </c>
      <c r="J7" s="17" t="s">
        <v>7</v>
      </c>
      <c r="K7" s="19" t="s">
        <v>9</v>
      </c>
      <c r="L7" s="17" t="s">
        <v>4</v>
      </c>
      <c r="M7" s="30"/>
    </row>
    <row r="8" spans="1:13" s="2" customFormat="1" ht="33.75">
      <c r="A8" s="34" t="s">
        <v>11</v>
      </c>
      <c r="B8" s="25" t="s">
        <v>23</v>
      </c>
      <c r="C8" s="25" t="s">
        <v>33</v>
      </c>
      <c r="D8" s="6" t="s">
        <v>14</v>
      </c>
      <c r="E8" s="16"/>
      <c r="F8" s="16"/>
      <c r="G8" s="4"/>
      <c r="H8" s="4"/>
      <c r="I8" s="4" t="s">
        <v>13</v>
      </c>
      <c r="J8" s="4" t="s">
        <v>13</v>
      </c>
      <c r="K8" s="21">
        <f>108800+16000/2</f>
        <v>116800</v>
      </c>
      <c r="L8" s="44"/>
      <c r="M8" s="3" t="s">
        <v>37</v>
      </c>
    </row>
    <row r="9" spans="1:13" s="2" customFormat="1" ht="56.25">
      <c r="A9" s="34"/>
      <c r="B9" s="25"/>
      <c r="C9" s="25"/>
      <c r="D9" s="20" t="s">
        <v>31</v>
      </c>
      <c r="E9" s="16"/>
      <c r="F9" s="16"/>
      <c r="G9" s="4"/>
      <c r="H9" s="4"/>
      <c r="I9" s="4" t="s">
        <v>13</v>
      </c>
      <c r="J9" s="4" t="s">
        <v>13</v>
      </c>
      <c r="K9" s="21"/>
      <c r="L9" s="44" t="s">
        <v>13</v>
      </c>
      <c r="M9" s="3" t="s">
        <v>32</v>
      </c>
    </row>
    <row r="10" spans="1:13" s="2" customFormat="1" ht="33.75">
      <c r="A10" s="34"/>
      <c r="B10" s="26"/>
      <c r="C10" s="26"/>
      <c r="D10" s="15" t="s">
        <v>27</v>
      </c>
      <c r="E10" s="16"/>
      <c r="F10" s="16"/>
      <c r="G10" s="4"/>
      <c r="H10" s="4"/>
      <c r="I10" s="4" t="s">
        <v>13</v>
      </c>
      <c r="J10" s="4" t="s">
        <v>13</v>
      </c>
      <c r="K10" s="21"/>
      <c r="L10" s="44"/>
      <c r="M10" s="3" t="s">
        <v>26</v>
      </c>
    </row>
    <row r="11" spans="1:13" s="2" customFormat="1" ht="27.95" customHeight="1">
      <c r="A11" s="34"/>
      <c r="B11" s="26"/>
      <c r="C11" s="26"/>
      <c r="D11" s="15" t="s">
        <v>28</v>
      </c>
      <c r="E11" s="16"/>
      <c r="F11" s="16"/>
      <c r="G11" s="4"/>
      <c r="H11" s="4"/>
      <c r="I11" s="4" t="s">
        <v>13</v>
      </c>
      <c r="J11" s="4" t="s">
        <v>13</v>
      </c>
      <c r="K11" s="21"/>
      <c r="L11" s="44"/>
      <c r="M11" s="4" t="s">
        <v>35</v>
      </c>
    </row>
    <row r="12" spans="1:13" s="2" customFormat="1" ht="33.75">
      <c r="A12" s="35"/>
      <c r="B12" s="26"/>
      <c r="C12" s="26"/>
      <c r="D12" s="15" t="s">
        <v>29</v>
      </c>
      <c r="E12" s="5"/>
      <c r="F12" s="5"/>
      <c r="G12" s="3"/>
      <c r="H12" s="3"/>
      <c r="I12" s="4" t="s">
        <v>13</v>
      </c>
      <c r="J12" s="4" t="s">
        <v>13</v>
      </c>
      <c r="K12" s="24"/>
      <c r="L12" s="44" t="s">
        <v>13</v>
      </c>
      <c r="M12" s="4" t="s">
        <v>34</v>
      </c>
    </row>
    <row r="13" spans="1:13" s="2" customFormat="1" ht="35.1" customHeight="1">
      <c r="A13" s="35"/>
      <c r="B13" s="26"/>
      <c r="C13" s="26"/>
      <c r="D13" s="6" t="s">
        <v>30</v>
      </c>
      <c r="E13" s="5"/>
      <c r="F13" s="5"/>
      <c r="G13" s="3" t="s">
        <v>13</v>
      </c>
      <c r="H13" s="3" t="s">
        <v>13</v>
      </c>
      <c r="I13" s="3" t="s">
        <v>13</v>
      </c>
      <c r="J13" s="3" t="s">
        <v>13</v>
      </c>
      <c r="K13" s="24"/>
      <c r="L13" s="45" t="s">
        <v>13</v>
      </c>
      <c r="M13" s="4" t="s">
        <v>35</v>
      </c>
    </row>
    <row r="14" spans="1:13" s="2" customFormat="1" ht="32.25" customHeight="1">
      <c r="A14" s="36" t="s">
        <v>12</v>
      </c>
      <c r="B14" s="27" t="s">
        <v>24</v>
      </c>
      <c r="C14" s="27" t="s">
        <v>25</v>
      </c>
      <c r="D14" s="6" t="s">
        <v>15</v>
      </c>
      <c r="E14" s="16"/>
      <c r="F14" s="16"/>
      <c r="G14" s="4"/>
      <c r="H14" s="4"/>
      <c r="I14" s="4" t="s">
        <v>13</v>
      </c>
      <c r="J14" s="4" t="s">
        <v>13</v>
      </c>
      <c r="K14" s="21">
        <f>39200+16000</f>
        <v>55200</v>
      </c>
      <c r="L14" s="44" t="s">
        <v>13</v>
      </c>
      <c r="M14" s="31" t="s">
        <v>36</v>
      </c>
    </row>
    <row r="15" spans="1:13" s="2" customFormat="1" ht="38.45" customHeight="1">
      <c r="A15" s="34"/>
      <c r="B15" s="28"/>
      <c r="C15" s="28"/>
      <c r="D15" s="6" t="s">
        <v>16</v>
      </c>
      <c r="E15" s="16"/>
      <c r="F15" s="16"/>
      <c r="G15" s="4"/>
      <c r="H15" s="4"/>
      <c r="I15" s="4" t="s">
        <v>13</v>
      </c>
      <c r="J15" s="4" t="s">
        <v>13</v>
      </c>
      <c r="K15" s="21"/>
      <c r="L15" s="44" t="s">
        <v>13</v>
      </c>
      <c r="M15" s="32"/>
    </row>
    <row r="16" spans="1:13" s="2" customFormat="1" ht="50.45" customHeight="1">
      <c r="A16" s="34"/>
      <c r="B16" s="29"/>
      <c r="C16" s="29"/>
      <c r="D16" s="6" t="s">
        <v>17</v>
      </c>
      <c r="E16" s="16"/>
      <c r="F16" s="16"/>
      <c r="G16" s="4"/>
      <c r="H16" s="4"/>
      <c r="I16" s="4" t="s">
        <v>13</v>
      </c>
      <c r="J16" s="4" t="s">
        <v>13</v>
      </c>
      <c r="K16" s="21"/>
      <c r="L16" s="44" t="s">
        <v>13</v>
      </c>
      <c r="M16" s="33"/>
    </row>
    <row r="18" spans="1:13" ht="15" hidden="1">
      <c r="A18" s="7"/>
      <c r="B18" s="8"/>
      <c r="C18" s="9" t="s">
        <v>18</v>
      </c>
      <c r="D18" s="11"/>
      <c r="E18" s="12"/>
      <c r="F18" s="12"/>
      <c r="G18" s="12"/>
      <c r="H18" s="12"/>
      <c r="I18" s="12"/>
      <c r="J18" s="12"/>
      <c r="K18" s="14">
        <v>6000</v>
      </c>
      <c r="L18" s="12"/>
      <c r="M18" s="12"/>
    </row>
    <row r="19" spans="1:13" ht="15" hidden="1">
      <c r="A19" s="7"/>
      <c r="B19" s="8"/>
      <c r="C19" s="9" t="s">
        <v>19</v>
      </c>
      <c r="D19" s="11"/>
      <c r="E19" s="12"/>
      <c r="F19" s="12"/>
      <c r="G19" s="12"/>
      <c r="H19" s="12"/>
      <c r="I19" s="12"/>
      <c r="J19" s="12"/>
      <c r="K19" s="14">
        <v>8000</v>
      </c>
      <c r="L19" s="12"/>
      <c r="M19" s="12"/>
    </row>
    <row r="20" spans="1:13" ht="15" hidden="1">
      <c r="A20" s="7"/>
      <c r="B20" s="8"/>
      <c r="C20" s="10" t="s">
        <v>20</v>
      </c>
      <c r="D20" s="11"/>
      <c r="E20" s="12"/>
      <c r="F20" s="12"/>
      <c r="G20" s="12"/>
      <c r="H20" s="12"/>
      <c r="I20" s="12"/>
      <c r="J20" s="12"/>
      <c r="K20" s="14">
        <v>14000</v>
      </c>
      <c r="L20" s="12"/>
      <c r="M20" s="12"/>
    </row>
    <row r="21" spans="1:13" ht="15" hidden="1">
      <c r="A21" s="11"/>
      <c r="B21" s="12"/>
      <c r="C21" s="13" t="s">
        <v>21</v>
      </c>
      <c r="D21" s="11"/>
      <c r="E21" s="12"/>
      <c r="F21" s="12"/>
      <c r="G21" s="12"/>
      <c r="H21" s="12"/>
      <c r="I21" s="12"/>
      <c r="J21" s="12"/>
      <c r="K21" s="14">
        <f>+K8+K14+K18+K19+K20</f>
        <v>200000</v>
      </c>
      <c r="L21" s="12"/>
      <c r="M21" s="12"/>
    </row>
  </sheetData>
  <mergeCells count="17">
    <mergeCell ref="A8:A13"/>
    <mergeCell ref="A14:A16"/>
    <mergeCell ref="B8:B13"/>
    <mergeCell ref="B14:B16"/>
    <mergeCell ref="A5:C5"/>
    <mergeCell ref="A6:A7"/>
    <mergeCell ref="B6:C6"/>
    <mergeCell ref="K14:K16"/>
    <mergeCell ref="D5:M5"/>
    <mergeCell ref="K8:K13"/>
    <mergeCell ref="C8:C13"/>
    <mergeCell ref="C14:C16"/>
    <mergeCell ref="D6:D7"/>
    <mergeCell ref="M6:M7"/>
    <mergeCell ref="M14:M16"/>
    <mergeCell ref="E6:F6"/>
    <mergeCell ref="G6:J6"/>
  </mergeCells>
  <printOptions/>
  <pageMargins left="0.7" right="0.7" top="0.75" bottom="0.75" header="0.3" footer="0.3"/>
  <pageSetup horizontalDpi="600" verticalDpi="600" orientation="landscape" scale="4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Nenad Rava</dc:creator>
  <cp:keywords/>
  <dc:description/>
  <cp:lastModifiedBy>Sousa Jr., Fernando</cp:lastModifiedBy>
  <dcterms:created xsi:type="dcterms:W3CDTF">2019-08-09T19:58:39Z</dcterms:created>
  <dcterms:modified xsi:type="dcterms:W3CDTF">2021-11-19T16:57:27Z</dcterms:modified>
  <cp:category/>
  <cp:version/>
  <cp:contentType/>
  <cp:contentStatus/>
</cp:coreProperties>
</file>