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420" windowWidth="15675" windowHeight="11760" activeTab="0"/>
  </bookViews>
  <sheets>
    <sheet name="Graph_OECD average 2" sheetId="1" r:id="rId1"/>
    <sheet name="Data SP exp for gr. Propo" sheetId="2" r:id="rId2"/>
  </sheets>
  <definedNames>
    <definedName name="_xlnm.Print_Titles" localSheetId="1">'Data SP exp for gr. Propo'!$B:$B,'Data SP exp for gr. Propo'!$4:$4</definedName>
    <definedName name="_xlnm.Print_Area" localSheetId="1">'Data SP exp for gr. Propo'!$B$1:$DZ$276</definedName>
  </definedNames>
  <calcPr fullCalcOnLoad="1"/>
</workbook>
</file>

<file path=xl/comments2.xml><?xml version="1.0" encoding="utf-8"?>
<comments xmlns="http://schemas.openxmlformats.org/spreadsheetml/2006/main">
  <authors>
    <author>Florence</author>
  </authors>
  <commentList>
    <comment ref="DI6" authorId="0">
      <text>
        <r>
          <rPr>
            <b/>
            <sz val="8"/>
            <rFont val="Tahoma"/>
            <family val="2"/>
          </rPr>
          <t>Florence:</t>
        </r>
        <r>
          <rPr>
            <sz val="8"/>
            <rFont val="Tahoma"/>
            <family val="2"/>
          </rPr>
          <t xml:space="preserve">
OECD SocX
</t>
        </r>
      </text>
    </comment>
  </commentList>
</comments>
</file>

<file path=xl/sharedStrings.xml><?xml version="1.0" encoding="utf-8"?>
<sst xmlns="http://schemas.openxmlformats.org/spreadsheetml/2006/main" count="391" uniqueCount="183">
  <si>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</si>
  <si>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</si>
  <si>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</si>
  <si>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</si>
  <si>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</si>
  <si>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</si>
  <si>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</si>
  <si>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</si>
  <si>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</si>
  <si>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</si>
  <si>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</si>
  <si>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</si>
  <si>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</si>
  <si>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</si>
  <si>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</si>
  <si>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</si>
  <si>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</si>
  <si>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</si>
  <si>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</si>
  <si>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</si>
  <si>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</si>
  <si>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</si>
  <si>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</si>
  <si>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</si>
  <si>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</si>
  <si>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</si>
  <si>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</si>
  <si>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</si>
  <si>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United Kingdom</t>
  </si>
  <si>
    <t>United States</t>
  </si>
  <si>
    <t>Finland</t>
  </si>
  <si>
    <t>Australia</t>
  </si>
  <si>
    <t>Austria</t>
  </si>
  <si>
    <t>Belgium</t>
  </si>
  <si>
    <t>Canada</t>
  </si>
  <si>
    <t>Denmark</t>
  </si>
  <si>
    <t>France</t>
  </si>
  <si>
    <t>Italy</t>
  </si>
  <si>
    <t>Japan</t>
  </si>
  <si>
    <t>Netherlands</t>
  </si>
  <si>
    <t>Norway</t>
  </si>
  <si>
    <t>Sweden</t>
  </si>
  <si>
    <t>UK</t>
  </si>
  <si>
    <t>US</t>
  </si>
  <si>
    <t>NZ</t>
  </si>
  <si>
    <t>Greece</t>
  </si>
  <si>
    <t>Portugal</t>
  </si>
  <si>
    <t>Spain</t>
  </si>
  <si>
    <t>Growth rate</t>
  </si>
  <si>
    <t>Germany</t>
  </si>
  <si>
    <t>Ireland</t>
  </si>
  <si>
    <t>New Zealand</t>
  </si>
  <si>
    <t>Switzerland</t>
  </si>
  <si>
    <t>Public social protection expenditure as a percentage of GDP</t>
  </si>
  <si>
    <t>Column1</t>
  </si>
  <si>
    <t>1880</t>
  </si>
  <si>
    <t>1890</t>
  </si>
  <si>
    <t>1900</t>
  </si>
  <si>
    <t>1910</t>
  </si>
  <si>
    <t>1920</t>
  </si>
  <si>
    <t>1930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</si>
  <si>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</si>
  <si>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</si>
  <si>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</si>
  <si>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</si>
  <si>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</si>
  <si>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</si>
  <si>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</si>
  <si>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</si>
  <si>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</si>
  <si>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</si>
  <si>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</si>
  <si>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</si>
  <si>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</si>
  <si>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</si>
  <si>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</si>
  <si>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</si>
  <si>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</si>
  <si>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</si>
  <si>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</si>
  <si>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</si>
  <si>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Sources: Historical Statistics for the World Economy:  1-2003 AD (Angus Maddison)</t>
  </si>
  <si>
    <t>GDP trends over the period (GDP in million 1990 International Geary-Khamis dollars)</t>
  </si>
  <si>
    <r>
      <t xml:space="preserve">Sources: </t>
    </r>
    <r>
      <rPr>
        <b/>
        <sz val="9"/>
        <rFont val="Calibri"/>
        <family val="2"/>
      </rPr>
      <t>1880-1981:</t>
    </r>
    <r>
      <rPr>
        <sz val="9"/>
        <rFont val="Calibri"/>
        <family val="2"/>
      </rPr>
      <t xml:space="preserve"> Growing Public. Social Spending and Economic Growth since the Eighteenth Century. Volume 1, The Story
Peter H. Lindert, University of California, Davis, March 2004. (http://www.cambridge.org/gb/knowledge/isbn/item1150230/?site_locale=en_GB)
</t>
    </r>
    <r>
      <rPr>
        <b/>
        <sz val="9"/>
        <rFont val="Calibri"/>
        <family val="2"/>
      </rPr>
      <t>1982-2007</t>
    </r>
    <r>
      <rPr>
        <sz val="9"/>
        <rFont val="Calibri"/>
        <family val="2"/>
      </rPr>
      <t>: OECD Socx:  http://www.oecd.org/document/9/0,3343,en_2649_34637_38141385_1_1_1_1,00.html</t>
    </r>
  </si>
  <si>
    <t>GDP annual growth over the period (GDP in million 1990 International Geary-Khamis dollars)</t>
  </si>
  <si>
    <t>GDP growth (annual %)</t>
  </si>
  <si>
    <t>OECD members</t>
  </si>
  <si>
    <t>1955</t>
  </si>
  <si>
    <t>1956</t>
  </si>
  <si>
    <t>1957</t>
  </si>
  <si>
    <t>1958</t>
  </si>
  <si>
    <t>1959</t>
  </si>
  <si>
    <t>OECD</t>
  </si>
  <si>
    <t>Total European countries</t>
  </si>
  <si>
    <t>Total OECD non europe</t>
  </si>
  <si>
    <t>Use GDP to calculate regional average SP expenditure</t>
  </si>
  <si>
    <t>Weigthing GDP</t>
  </si>
  <si>
    <t xml:space="preserve">Sum SP expenditure in </t>
  </si>
  <si>
    <t>Sum public social security expenditure in million 1990 International Geary-Khamis dollars</t>
  </si>
  <si>
    <t>Weigthing GDP (select year and countries for which data SP are available)</t>
  </si>
  <si>
    <t>Weighted by GDP</t>
  </si>
  <si>
    <t>Simple average: Government social protection expenditure as a percentage of GDP</t>
  </si>
  <si>
    <t>Selection of european countries (1880=100)</t>
  </si>
  <si>
    <t>Selection of OECD non europe (1880=100)</t>
  </si>
  <si>
    <t>Total selected countries (1880 = 100)</t>
  </si>
  <si>
    <t>Data for graph</t>
  </si>
  <si>
    <t>Selected OECD (21) | SP public expenditure as a % GDP</t>
  </si>
  <si>
    <t>Selected OECD non EU (5) | SP public expenditure as a % GDP</t>
  </si>
  <si>
    <t>Selected european countries (16) | SP public expenditure as a % GDP</t>
  </si>
  <si>
    <t>Selected european countries (16) | GDP growth (index 1880=100)</t>
  </si>
  <si>
    <t>Selected OECD non EU (5) | GDP growth (index 1880=100)</t>
  </si>
  <si>
    <t>Selected OECD (21) |  GDP growth (index 1880=100)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</si>
  <si>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</si>
  <si>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</si>
  <si>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</si>
  <si>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</si>
  <si>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</si>
  <si>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</si>
  <si>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</si>
  <si>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</si>
  <si>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</si>
  <si>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</si>
  <si>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</si>
  <si>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</si>
  <si>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</si>
  <si>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</si>
  <si>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</si>
  <si>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</si>
  <si>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</si>
  <si>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</si>
  <si>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</si>
  <si>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</si>
  <si>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</si>
  <si>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</si>
  <si>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</si>
  <si>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</si>
  <si>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</si>
  <si>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</si>
  <si>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</si>
  <si>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</si>
  <si>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</si>
  <si>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</si>
  <si>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</si>
  <si>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</si>
  <si>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</si>
  <si>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</si>
  <si>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</si>
  <si>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</si>
  <si>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</si>
  <si>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</si>
  <si>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</si>
  <si>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</si>
  <si>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</si>
  <si>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</si>
  <si>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</si>
  <si>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</si>
  <si>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</si>
  <si>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</si>
  <si>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</si>
  <si>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</si>
  <si>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</si>
  <si>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</si>
  <si>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</si>
  <si>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</si>
  <si>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</si>
  <si>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</si>
  <si>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</si>
  <si>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</si>
  <si>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</si>
  <si>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</si>
  <si>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</si>
  <si>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</si>
  <si>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</si>
  <si>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</si>
  <si>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</si>
  <si>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</si>
  <si>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</si>
  <si>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</si>
  <si>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</si>
  <si>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</si>
  <si>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</si>
  <si>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SP gvt annual growth rate over the period (GDP in million 1990 International Geary-Khamis dollars)</t>
  </si>
  <si>
    <t>Total 21 countries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</si>
</sst>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.00"/>
    <numFmt numFmtId="184" formatCode="_-* #,##0.00_-;_-* #,##0.00\-;_-* &quot;-&quot;??_-;_-@_-"/>
    <numFmt numFmtId="185" formatCode="_(* #,##0_);_(* \(#,##0\);_(* &quot;-&quot;??_);_(@_)"/>
    <numFmt numFmtId="186" formatCode="#,##0.0"/>
    <numFmt numFmtId="187" formatCode="#,##0.000"/>
    <numFmt numFmtId="188" formatCode="#,##0.0000"/>
  </numFmts>
  <fonts count="5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3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7"/>
      </left>
      <right>
        <color indexed="63"/>
      </right>
      <top style="thin">
        <color theme="7"/>
      </top>
      <bottom style="thin">
        <color theme="7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16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5" fillId="33" borderId="6" xfId="58" applyFont="1" applyFill="1" applyAlignment="1">
      <alignment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Alignment="1">
      <alignment/>
    </xf>
    <xf numFmtId="3" fontId="8" fillId="4" borderId="0" xfId="0" applyNumberFormat="1" applyFont="1" applyFill="1" applyBorder="1" applyAlignment="1">
      <alignment horizontal="left"/>
    </xf>
    <xf numFmtId="3" fontId="9" fillId="4" borderId="0" xfId="0" applyNumberFormat="1" applyFont="1" applyFill="1" applyBorder="1" applyAlignment="1">
      <alignment horizontal="left"/>
    </xf>
    <xf numFmtId="2" fontId="8" fillId="33" borderId="0" xfId="0" applyNumberFormat="1" applyFont="1" applyFill="1" applyAlignment="1">
      <alignment horizontal="right"/>
    </xf>
    <xf numFmtId="2" fontId="9" fillId="33" borderId="0" xfId="0" applyNumberFormat="1" applyFont="1" applyFill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187" fontId="8" fillId="4" borderId="0" xfId="0" applyNumberFormat="1" applyFont="1" applyFill="1" applyAlignment="1">
      <alignment/>
    </xf>
    <xf numFmtId="187" fontId="9" fillId="4" borderId="0" xfId="0" applyNumberFormat="1" applyFont="1" applyFill="1" applyAlignment="1">
      <alignment/>
    </xf>
    <xf numFmtId="3" fontId="8" fillId="4" borderId="0" xfId="0" applyNumberFormat="1" applyFont="1" applyFill="1" applyAlignment="1">
      <alignment/>
    </xf>
    <xf numFmtId="3" fontId="9" fillId="4" borderId="0" xfId="0" applyNumberFormat="1" applyFont="1" applyFill="1" applyAlignment="1">
      <alignment/>
    </xf>
    <xf numFmtId="3" fontId="9" fillId="16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Border="1" applyAlignment="1">
      <alignment/>
    </xf>
    <xf numFmtId="3" fontId="8" fillId="33" borderId="0" xfId="47" applyNumberFormat="1" applyFont="1" applyFill="1" applyAlignment="1">
      <alignment/>
    </xf>
    <xf numFmtId="1" fontId="8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>
      <alignment horizontal="right"/>
    </xf>
    <xf numFmtId="1" fontId="9" fillId="33" borderId="0" xfId="0" applyNumberFormat="1" applyFont="1" applyFill="1" applyAlignment="1">
      <alignment horizontal="right"/>
    </xf>
    <xf numFmtId="180" fontId="8" fillId="33" borderId="0" xfId="0" applyNumberFormat="1" applyFont="1" applyFill="1" applyAlignment="1">
      <alignment/>
    </xf>
    <xf numFmtId="180" fontId="8" fillId="33" borderId="0" xfId="0" applyNumberFormat="1" applyFont="1" applyFill="1" applyAlignment="1">
      <alignment/>
    </xf>
    <xf numFmtId="180" fontId="8" fillId="33" borderId="0" xfId="0" applyNumberFormat="1" applyFont="1" applyFill="1" applyAlignment="1">
      <alignment horizontal="right"/>
    </xf>
    <xf numFmtId="180" fontId="12" fillId="33" borderId="0" xfId="0" applyNumberFormat="1" applyFont="1" applyFill="1" applyAlignment="1">
      <alignment/>
    </xf>
    <xf numFmtId="180" fontId="8" fillId="4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80" fontId="55" fillId="33" borderId="6" xfId="58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16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3" fontId="10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80" fontId="10" fillId="33" borderId="0" xfId="0" applyNumberFormat="1" applyFont="1" applyFill="1" applyAlignment="1">
      <alignment/>
    </xf>
    <xf numFmtId="180" fontId="10" fillId="4" borderId="0" xfId="0" applyNumberFormat="1" applyFont="1" applyFill="1" applyAlignment="1">
      <alignment/>
    </xf>
    <xf numFmtId="3" fontId="11" fillId="4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right"/>
    </xf>
    <xf numFmtId="187" fontId="10" fillId="4" borderId="0" xfId="0" applyNumberFormat="1" applyFont="1" applyFill="1" applyAlignment="1">
      <alignment/>
    </xf>
    <xf numFmtId="187" fontId="11" fillId="4" borderId="0" xfId="0" applyNumberFormat="1" applyFont="1" applyFill="1" applyAlignment="1">
      <alignment/>
    </xf>
    <xf numFmtId="1" fontId="11" fillId="2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right"/>
    </xf>
    <xf numFmtId="1" fontId="9" fillId="2" borderId="15" xfId="0" applyNumberFormat="1" applyFont="1" applyFill="1" applyBorder="1" applyAlignment="1">
      <alignment horizontal="right"/>
    </xf>
    <xf numFmtId="3" fontId="8" fillId="4" borderId="14" xfId="0" applyNumberFormat="1" applyFont="1" applyFill="1" applyBorder="1" applyAlignment="1">
      <alignment horizontal="left"/>
    </xf>
    <xf numFmtId="187" fontId="8" fillId="4" borderId="0" xfId="0" applyNumberFormat="1" applyFont="1" applyFill="1" applyBorder="1" applyAlignment="1">
      <alignment/>
    </xf>
    <xf numFmtId="187" fontId="8" fillId="34" borderId="0" xfId="0" applyNumberFormat="1" applyFont="1" applyFill="1" applyBorder="1" applyAlignment="1">
      <alignment/>
    </xf>
    <xf numFmtId="187" fontId="8" fillId="4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0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Government social protection expenditure as a percentage of GDP and GDP indexed value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Selected OECD countries</a:t>
            </a:r>
          </a:p>
        </c:rich>
      </c:tx>
      <c:layout>
        <c:manualLayout>
          <c:xMode val="factor"/>
          <c:yMode val="factor"/>
          <c:x val="-0.045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4"/>
          <c:w val="0.681"/>
          <c:h val="0.8185"/>
        </c:manualLayout>
      </c:layout>
      <c:lineChart>
        <c:grouping val="standard"/>
        <c:varyColors val="0"/>
        <c:ser>
          <c:idx val="3"/>
          <c:order val="3"/>
          <c:tx>
            <c:strRef>
              <c:f>'Data SP exp for gr. Propo'!$B$271</c:f>
              <c:strCache>
                <c:ptCount val="1"/>
                <c:pt idx="0">
                  <c:v>Selected european countries (16) | GDP growth (index 1880=100)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Propo'!$C$271:$DZ$271</c:f>
              <c:numCache>
                <c:ptCount val="128"/>
                <c:pt idx="0">
                  <c:v>100</c:v>
                </c:pt>
                <c:pt idx="1">
                  <c:v>103.16168659166019</c:v>
                </c:pt>
                <c:pt idx="2">
                  <c:v>106.8653186288307</c:v>
                </c:pt>
                <c:pt idx="3">
                  <c:v>107.95109833869707</c:v>
                </c:pt>
                <c:pt idx="4">
                  <c:v>107.93601769480661</c:v>
                </c:pt>
                <c:pt idx="5">
                  <c:v>107.2850311752982</c:v>
                </c:pt>
                <c:pt idx="6">
                  <c:v>108.96932026295988</c:v>
                </c:pt>
                <c:pt idx="7">
                  <c:v>111.89843149649057</c:v>
                </c:pt>
                <c:pt idx="8">
                  <c:v>115.13686515422992</c:v>
                </c:pt>
                <c:pt idx="9">
                  <c:v>119.79109369549006</c:v>
                </c:pt>
                <c:pt idx="10">
                  <c:v>121.14153346582597</c:v>
                </c:pt>
                <c:pt idx="11">
                  <c:v>121.99989015258804</c:v>
                </c:pt>
                <c:pt idx="12">
                  <c:v>121.96873543498245</c:v>
                </c:pt>
                <c:pt idx="13">
                  <c:v>122.9885774551126</c:v>
                </c:pt>
                <c:pt idx="14">
                  <c:v>128.94902397660096</c:v>
                </c:pt>
                <c:pt idx="15">
                  <c:v>130.89948682013633</c:v>
                </c:pt>
                <c:pt idx="16">
                  <c:v>135.97652515520554</c:v>
                </c:pt>
                <c:pt idx="17">
                  <c:v>137.47163316573761</c:v>
                </c:pt>
                <c:pt idx="18">
                  <c:v>143.39064977543222</c:v>
                </c:pt>
                <c:pt idx="19">
                  <c:v>149.4185543396955</c:v>
                </c:pt>
                <c:pt idx="20">
                  <c:v>149.0440244310465</c:v>
                </c:pt>
                <c:pt idx="21">
                  <c:v>148.62238520864852</c:v>
                </c:pt>
                <c:pt idx="22">
                  <c:v>150.35323728516275</c:v>
                </c:pt>
                <c:pt idx="23">
                  <c:v>151.5997040164852</c:v>
                </c:pt>
                <c:pt idx="24">
                  <c:v>152.9209945623431</c:v>
                </c:pt>
                <c:pt idx="25">
                  <c:v>156.69047170761675</c:v>
                </c:pt>
                <c:pt idx="26">
                  <c:v>161.28626747291332</c:v>
                </c:pt>
                <c:pt idx="27">
                  <c:v>165.4776799072529</c:v>
                </c:pt>
                <c:pt idx="28">
                  <c:v>162.1873455151411</c:v>
                </c:pt>
                <c:pt idx="29">
                  <c:v>166.82347074407053</c:v>
                </c:pt>
                <c:pt idx="30">
                  <c:v>182.4961442259764</c:v>
                </c:pt>
                <c:pt idx="31">
                  <c:v>191.91945910447063</c:v>
                </c:pt>
                <c:pt idx="32">
                  <c:v>198.5003313745768</c:v>
                </c:pt>
                <c:pt idx="33">
                  <c:v>203.20467767714985</c:v>
                </c:pt>
                <c:pt idx="34">
                  <c:v>198.86132332234465</c:v>
                </c:pt>
                <c:pt idx="35">
                  <c:v>205.11364493891588</c:v>
                </c:pt>
                <c:pt idx="36">
                  <c:v>211.8844942108978</c:v>
                </c:pt>
                <c:pt idx="37">
                  <c:v>199.9798572321182</c:v>
                </c:pt>
                <c:pt idx="38">
                  <c:v>187.3293375159351</c:v>
                </c:pt>
                <c:pt idx="39">
                  <c:v>188.36934279563894</c:v>
                </c:pt>
                <c:pt idx="40">
                  <c:v>193.92225832864568</c:v>
                </c:pt>
                <c:pt idx="41">
                  <c:v>185.7246766098649</c:v>
                </c:pt>
                <c:pt idx="42">
                  <c:v>202.69457568496486</c:v>
                </c:pt>
                <c:pt idx="43">
                  <c:v>210.5026214607745</c:v>
                </c:pt>
                <c:pt idx="44">
                  <c:v>223.78939143672275</c:v>
                </c:pt>
                <c:pt idx="45">
                  <c:v>230.94910147722686</c:v>
                </c:pt>
                <c:pt idx="46">
                  <c:v>231.87557029955954</c:v>
                </c:pt>
                <c:pt idx="47">
                  <c:v>241.45652856342616</c:v>
                </c:pt>
                <c:pt idx="48">
                  <c:v>250.1357918928599</c:v>
                </c:pt>
                <c:pt idx="49">
                  <c:v>260.93034540186693</c:v>
                </c:pt>
                <c:pt idx="50">
                  <c:v>324.7730244675269</c:v>
                </c:pt>
                <c:pt idx="51">
                  <c:v>311.45814361173103</c:v>
                </c:pt>
                <c:pt idx="52">
                  <c:v>308.0295314977792</c:v>
                </c:pt>
                <c:pt idx="53">
                  <c:v>316.1590441692683</c:v>
                </c:pt>
                <c:pt idx="54">
                  <c:v>324.5308763385088</c:v>
                </c:pt>
                <c:pt idx="55">
                  <c:v>334.83978795852704</c:v>
                </c:pt>
                <c:pt idx="56">
                  <c:v>339.2720047578583</c:v>
                </c:pt>
                <c:pt idx="57">
                  <c:v>353.89746315240825</c:v>
                </c:pt>
                <c:pt idx="58">
                  <c:v>356.3473087601624</c:v>
                </c:pt>
                <c:pt idx="59">
                  <c:v>373.4115764210527</c:v>
                </c:pt>
                <c:pt idx="60">
                  <c:v>365.2667677476843</c:v>
                </c:pt>
                <c:pt idx="61">
                  <c:v>360.6054021083393</c:v>
                </c:pt>
                <c:pt idx="62">
                  <c:v>355.77637304953714</c:v>
                </c:pt>
                <c:pt idx="63">
                  <c:v>352.8070591030404</c:v>
                </c:pt>
                <c:pt idx="64">
                  <c:v>327.8378302404899</c:v>
                </c:pt>
                <c:pt idx="65">
                  <c:v>306.957597078909</c:v>
                </c:pt>
                <c:pt idx="66">
                  <c:v>348.06540202606664</c:v>
                </c:pt>
                <c:pt idx="67">
                  <c:v>367.27787872348017</c:v>
                </c:pt>
                <c:pt idx="68">
                  <c:v>385.9978303386882</c:v>
                </c:pt>
                <c:pt idx="69">
                  <c:v>411.15591011831975</c:v>
                </c:pt>
                <c:pt idx="70">
                  <c:v>427.5645187083544</c:v>
                </c:pt>
                <c:pt idx="71">
                  <c:v>449.3607349558582</c:v>
                </c:pt>
                <c:pt idx="72">
                  <c:v>460.38124962980015</c:v>
                </c:pt>
                <c:pt idx="73">
                  <c:v>480.42102824908534</c:v>
                </c:pt>
                <c:pt idx="74">
                  <c:v>504.3289580664164</c:v>
                </c:pt>
                <c:pt idx="75">
                  <c:v>528.9440692827172</c:v>
                </c:pt>
                <c:pt idx="76">
                  <c:v>548.7494205355976</c:v>
                </c:pt>
                <c:pt idx="77">
                  <c:v>570.9175886290603</c:v>
                </c:pt>
                <c:pt idx="78">
                  <c:v>582.0562935060736</c:v>
                </c:pt>
                <c:pt idx="79">
                  <c:v>604.4652750880861</c:v>
                </c:pt>
                <c:pt idx="80">
                  <c:v>845.9885036777608</c:v>
                </c:pt>
                <c:pt idx="81">
                  <c:v>888.3318395910544</c:v>
                </c:pt>
                <c:pt idx="82">
                  <c:v>928.968236606585</c:v>
                </c:pt>
                <c:pt idx="83">
                  <c:v>969.8275600147516</c:v>
                </c:pt>
                <c:pt idx="84">
                  <c:v>1026.6269065370652</c:v>
                </c:pt>
                <c:pt idx="85">
                  <c:v>1067.328102340736</c:v>
                </c:pt>
                <c:pt idx="86">
                  <c:v>1104.587912419739</c:v>
                </c:pt>
                <c:pt idx="87">
                  <c:v>1140.891377975016</c:v>
                </c:pt>
                <c:pt idx="88">
                  <c:v>1200.3035770847846</c:v>
                </c:pt>
                <c:pt idx="89">
                  <c:v>1267.153789927888</c:v>
                </c:pt>
                <c:pt idx="90">
                  <c:v>1321.554926266823</c:v>
                </c:pt>
                <c:pt idx="91">
                  <c:v>1363.263634350704</c:v>
                </c:pt>
                <c:pt idx="92">
                  <c:v>1418.9550791660715</c:v>
                </c:pt>
                <c:pt idx="93">
                  <c:v>1495.5906443469923</c:v>
                </c:pt>
                <c:pt idx="94">
                  <c:v>1522.6065684027985</c:v>
                </c:pt>
                <c:pt idx="95">
                  <c:v>1513.0233033850911</c:v>
                </c:pt>
                <c:pt idx="96">
                  <c:v>1577.1535754702797</c:v>
                </c:pt>
                <c:pt idx="97">
                  <c:v>1620.2477429870783</c:v>
                </c:pt>
                <c:pt idx="98">
                  <c:v>1668.2751493173673</c:v>
                </c:pt>
                <c:pt idx="99">
                  <c:v>1731.5101018144574</c:v>
                </c:pt>
                <c:pt idx="100">
                  <c:v>1925.6825990047191</c:v>
                </c:pt>
                <c:pt idx="101">
                  <c:v>1929.9176979995366</c:v>
                </c:pt>
                <c:pt idx="102">
                  <c:v>1945.9677912855182</c:v>
                </c:pt>
                <c:pt idx="103">
                  <c:v>1981.3834317226415</c:v>
                </c:pt>
                <c:pt idx="104">
                  <c:v>2028.7973595008539</c:v>
                </c:pt>
                <c:pt idx="105">
                  <c:v>2079.392506359256</c:v>
                </c:pt>
                <c:pt idx="106">
                  <c:v>2107.7417603138533</c:v>
                </c:pt>
                <c:pt idx="107">
                  <c:v>2198.6838404671103</c:v>
                </c:pt>
                <c:pt idx="108">
                  <c:v>2287.152675739883</c:v>
                </c:pt>
                <c:pt idx="109">
                  <c:v>2365.3564819932294</c:v>
                </c:pt>
                <c:pt idx="110">
                  <c:v>2393.5548892900943</c:v>
                </c:pt>
                <c:pt idx="111">
                  <c:v>2437.3934711186803</c:v>
                </c:pt>
                <c:pt idx="112">
                  <c:v>2468.3990533683973</c:v>
                </c:pt>
                <c:pt idx="113">
                  <c:v>2461.5768676705857</c:v>
                </c:pt>
                <c:pt idx="114">
                  <c:v>2531.0482275507106</c:v>
                </c:pt>
                <c:pt idx="115">
                  <c:v>2596.9055453199294</c:v>
                </c:pt>
                <c:pt idx="116">
                  <c:v>2643.810119721912</c:v>
                </c:pt>
                <c:pt idx="117">
                  <c:v>2717.146644678331</c:v>
                </c:pt>
                <c:pt idx="118">
                  <c:v>2798.3735780218653</c:v>
                </c:pt>
                <c:pt idx="119">
                  <c:v>2879.8230476191125</c:v>
                </c:pt>
                <c:pt idx="120">
                  <c:v>2988.4824632355026</c:v>
                </c:pt>
                <c:pt idx="121">
                  <c:v>3046.3660057947013</c:v>
                </c:pt>
                <c:pt idx="122">
                  <c:v>3080.1211065226616</c:v>
                </c:pt>
                <c:pt idx="123">
                  <c:v>3112.8359140629045</c:v>
                </c:pt>
                <c:pt idx="124">
                  <c:v>3186.7978242775803</c:v>
                </c:pt>
                <c:pt idx="125">
                  <c:v>3245.6820122128233</c:v>
                </c:pt>
                <c:pt idx="126">
                  <c:v>3342.7493112869465</c:v>
                </c:pt>
                <c:pt idx="127">
                  <c:v>3380.4129778319334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'Data SP exp for gr. Propo'!$B$272</c:f>
              <c:strCache>
                <c:ptCount val="1"/>
                <c:pt idx="0">
                  <c:v>Selected OECD non EU (5) | GDP growth (index 1880=100)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Propo'!$C$272:$DZ$272</c:f>
              <c:numCache>
                <c:ptCount val="128"/>
                <c:pt idx="0">
                  <c:v>100</c:v>
                </c:pt>
                <c:pt idx="1">
                  <c:v>102.46931528757601</c:v>
                </c:pt>
                <c:pt idx="2">
                  <c:v>108.34750804103712</c:v>
                </c:pt>
                <c:pt idx="3">
                  <c:v>110.57849151436685</c:v>
                </c:pt>
                <c:pt idx="4">
                  <c:v>112.49795577752538</c:v>
                </c:pt>
                <c:pt idx="5">
                  <c:v>113.81979739740571</c:v>
                </c:pt>
                <c:pt idx="6">
                  <c:v>117.93487993717895</c:v>
                </c:pt>
                <c:pt idx="7">
                  <c:v>123.222903366488</c:v>
                </c:pt>
                <c:pt idx="8">
                  <c:v>121.88225250765889</c:v>
                </c:pt>
                <c:pt idx="9">
                  <c:v>129.18916031615635</c:v>
                </c:pt>
                <c:pt idx="10">
                  <c:v>132.60762194378356</c:v>
                </c:pt>
                <c:pt idx="11">
                  <c:v>136.41227487373817</c:v>
                </c:pt>
                <c:pt idx="12">
                  <c:v>148.96587537862135</c:v>
                </c:pt>
                <c:pt idx="13">
                  <c:v>142.9504830090844</c:v>
                </c:pt>
                <c:pt idx="14">
                  <c:v>141.9891668928565</c:v>
                </c:pt>
                <c:pt idx="15">
                  <c:v>156.47533258751787</c:v>
                </c:pt>
                <c:pt idx="16">
                  <c:v>152.64426842408608</c:v>
                </c:pt>
                <c:pt idx="17">
                  <c:v>165.3849751221038</c:v>
                </c:pt>
                <c:pt idx="18">
                  <c:v>172.78082426023684</c:v>
                </c:pt>
                <c:pt idx="19">
                  <c:v>183.81225976029194</c:v>
                </c:pt>
                <c:pt idx="20">
                  <c:v>189.31060692452755</c:v>
                </c:pt>
                <c:pt idx="21">
                  <c:v>208.37428350352732</c:v>
                </c:pt>
                <c:pt idx="22">
                  <c:v>208.9366469263288</c:v>
                </c:pt>
                <c:pt idx="23">
                  <c:v>219.74464387474808</c:v>
                </c:pt>
                <c:pt idx="24">
                  <c:v>217.5613934366971</c:v>
                </c:pt>
                <c:pt idx="25">
                  <c:v>231.11616175342564</c:v>
                </c:pt>
                <c:pt idx="26">
                  <c:v>258.1390638409965</c:v>
                </c:pt>
                <c:pt idx="27">
                  <c:v>262.7461703904376</c:v>
                </c:pt>
                <c:pt idx="28">
                  <c:v>244.15129462038846</c:v>
                </c:pt>
                <c:pt idx="29">
                  <c:v>269.7021075335025</c:v>
                </c:pt>
                <c:pt idx="30">
                  <c:v>284.68446477912386</c:v>
                </c:pt>
                <c:pt idx="31">
                  <c:v>294.4566556336658</c:v>
                </c:pt>
                <c:pt idx="32">
                  <c:v>307.47590904166475</c:v>
                </c:pt>
                <c:pt idx="33">
                  <c:v>318.791958134118</c:v>
                </c:pt>
                <c:pt idx="34">
                  <c:v>297.2356839053326</c:v>
                </c:pt>
                <c:pt idx="35">
                  <c:v>307.2538507533653</c:v>
                </c:pt>
                <c:pt idx="36">
                  <c:v>348.0562545743087</c:v>
                </c:pt>
                <c:pt idx="37">
                  <c:v>342.07215040300014</c:v>
                </c:pt>
                <c:pt idx="38">
                  <c:v>367.5009831225279</c:v>
                </c:pt>
                <c:pt idx="39">
                  <c:v>376.00443571261974</c:v>
                </c:pt>
                <c:pt idx="40">
                  <c:v>388.2022647255874</c:v>
                </c:pt>
                <c:pt idx="41">
                  <c:v>385.16345628372403</c:v>
                </c:pt>
                <c:pt idx="42">
                  <c:v>404.40740718962456</c:v>
                </c:pt>
                <c:pt idx="43">
                  <c:v>447.9843080263775</c:v>
                </c:pt>
                <c:pt idx="44">
                  <c:v>461.75892096270036</c:v>
                </c:pt>
                <c:pt idx="45">
                  <c:v>475.61397552279175</c:v>
                </c:pt>
                <c:pt idx="46">
                  <c:v>501.9741114763125</c:v>
                </c:pt>
                <c:pt idx="47">
                  <c:v>509.20456874675233</c:v>
                </c:pt>
                <c:pt idx="48">
                  <c:v>521.1657646519725</c:v>
                </c:pt>
                <c:pt idx="49">
                  <c:v>547.9136311355143</c:v>
                </c:pt>
                <c:pt idx="50">
                  <c:v>501.808553956441</c:v>
                </c:pt>
                <c:pt idx="51">
                  <c:v>466.6013354024629</c:v>
                </c:pt>
                <c:pt idx="52">
                  <c:v>422.7646019218421</c:v>
                </c:pt>
                <c:pt idx="53">
                  <c:v>422.5155160916507</c:v>
                </c:pt>
                <c:pt idx="54">
                  <c:v>449.6857220637235</c:v>
                </c:pt>
                <c:pt idx="55">
                  <c:v>480.15473786039234</c:v>
                </c:pt>
                <c:pt idx="56">
                  <c:v>539.5444339769759</c:v>
                </c:pt>
                <c:pt idx="57">
                  <c:v>564.4563140917988</c:v>
                </c:pt>
                <c:pt idx="58">
                  <c:v>554.817732007978</c:v>
                </c:pt>
                <c:pt idx="59">
                  <c:v>603.5514077896353</c:v>
                </c:pt>
                <c:pt idx="60">
                  <c:v>646.1150595233805</c:v>
                </c:pt>
                <c:pt idx="61">
                  <c:v>741.4626491609768</c:v>
                </c:pt>
                <c:pt idx="62">
                  <c:v>863.9422321055868</c:v>
                </c:pt>
                <c:pt idx="63">
                  <c:v>1003.4917318496414</c:v>
                </c:pt>
                <c:pt idx="64">
                  <c:v>1067.6132407679252</c:v>
                </c:pt>
                <c:pt idx="65">
                  <c:v>976.7555783126666</c:v>
                </c:pt>
                <c:pt idx="66">
                  <c:v>805.7826273944863</c:v>
                </c:pt>
                <c:pt idx="67">
                  <c:v>803.6298909107868</c:v>
                </c:pt>
                <c:pt idx="68">
                  <c:v>839.6799997069706</c:v>
                </c:pt>
                <c:pt idx="69">
                  <c:v>850.671947740421</c:v>
                </c:pt>
                <c:pt idx="70">
                  <c:v>924.1827625666638</c:v>
                </c:pt>
                <c:pt idx="71">
                  <c:v>995.23262805478</c:v>
                </c:pt>
                <c:pt idx="72">
                  <c:v>1040.7730869865259</c:v>
                </c:pt>
                <c:pt idx="73">
                  <c:v>1090.9646681034883</c:v>
                </c:pt>
                <c:pt idx="74">
                  <c:v>1094.3625955488324</c:v>
                </c:pt>
                <c:pt idx="75">
                  <c:v>1173.8277974716098</c:v>
                </c:pt>
                <c:pt idx="76">
                  <c:v>1208.9229091133839</c:v>
                </c:pt>
                <c:pt idx="77">
                  <c:v>1239.9924670443609</c:v>
                </c:pt>
                <c:pt idx="78">
                  <c:v>1242.5322956284128</c:v>
                </c:pt>
                <c:pt idx="79">
                  <c:v>1334.2526720558053</c:v>
                </c:pt>
                <c:pt idx="80">
                  <c:v>1386.5555467739323</c:v>
                </c:pt>
                <c:pt idx="81">
                  <c:v>1437.705029617349</c:v>
                </c:pt>
                <c:pt idx="82">
                  <c:v>1531.1318292599128</c:v>
                </c:pt>
                <c:pt idx="83">
                  <c:v>1608.9261048628605</c:v>
                </c:pt>
                <c:pt idx="84">
                  <c:v>1718.2318490213947</c:v>
                </c:pt>
                <c:pt idx="85">
                  <c:v>1825.8244821438964</c:v>
                </c:pt>
                <c:pt idx="86">
                  <c:v>1955.4190170048496</c:v>
                </c:pt>
                <c:pt idx="87">
                  <c:v>2035.0997725384668</c:v>
                </c:pt>
                <c:pt idx="88">
                  <c:v>2162.623140723424</c:v>
                </c:pt>
                <c:pt idx="89">
                  <c:v>2275.2928587752367</c:v>
                </c:pt>
                <c:pt idx="90">
                  <c:v>2336.345975418853</c:v>
                </c:pt>
                <c:pt idx="91">
                  <c:v>2422.177982801672</c:v>
                </c:pt>
                <c:pt idx="92">
                  <c:v>2565.3184415934884</c:v>
                </c:pt>
                <c:pt idx="93">
                  <c:v>2727.2012611254668</c:v>
                </c:pt>
                <c:pt idx="94">
                  <c:v>2724.172707170775</c:v>
                </c:pt>
                <c:pt idx="95">
                  <c:v>2744.609144379903</c:v>
                </c:pt>
                <c:pt idx="96">
                  <c:v>2878.932483037616</c:v>
                </c:pt>
                <c:pt idx="97">
                  <c:v>3000.9857282057155</c:v>
                </c:pt>
                <c:pt idx="98">
                  <c:v>3162.252753770688</c:v>
                </c:pt>
                <c:pt idx="99">
                  <c:v>3288.3881419030267</c:v>
                </c:pt>
                <c:pt idx="100">
                  <c:v>3316.4450937598276</c:v>
                </c:pt>
                <c:pt idx="101">
                  <c:v>3407.8619460096647</c:v>
                </c:pt>
                <c:pt idx="102">
                  <c:v>3385.3311919754055</c:v>
                </c:pt>
                <c:pt idx="103">
                  <c:v>3503.5173333423463</c:v>
                </c:pt>
                <c:pt idx="104">
                  <c:v>3724.9011806303406</c:v>
                </c:pt>
                <c:pt idx="105">
                  <c:v>3878.251369638704</c:v>
                </c:pt>
                <c:pt idx="106">
                  <c:v>4002.5908206458816</c:v>
                </c:pt>
                <c:pt idx="107">
                  <c:v>4152.055385733779</c:v>
                </c:pt>
                <c:pt idx="108">
                  <c:v>4348.056895061769</c:v>
                </c:pt>
                <c:pt idx="109">
                  <c:v>4511.308660079298</c:v>
                </c:pt>
                <c:pt idx="110">
                  <c:v>4623.206706493258</c:v>
                </c:pt>
                <c:pt idx="111">
                  <c:v>4651.729062398395</c:v>
                </c:pt>
                <c:pt idx="112">
                  <c:v>4771.177183308246</c:v>
                </c:pt>
                <c:pt idx="113">
                  <c:v>4870.976692734886</c:v>
                </c:pt>
                <c:pt idx="114">
                  <c:v>5034.4054001815175</c:v>
                </c:pt>
                <c:pt idx="115">
                  <c:v>5159.527259742357</c:v>
                </c:pt>
                <c:pt idx="116">
                  <c:v>5342.512938463216</c:v>
                </c:pt>
                <c:pt idx="117">
                  <c:v>5544.7630680628745</c:v>
                </c:pt>
                <c:pt idx="118">
                  <c:v>5706.242687748572</c:v>
                </c:pt>
                <c:pt idx="119">
                  <c:v>5901.187701300155</c:v>
                </c:pt>
                <c:pt idx="120">
                  <c:v>6101.804645006793</c:v>
                </c:pt>
                <c:pt idx="121">
                  <c:v>6151.26758203174</c:v>
                </c:pt>
                <c:pt idx="122">
                  <c:v>6233.390454518289</c:v>
                </c:pt>
                <c:pt idx="123">
                  <c:v>6382.901459752993</c:v>
                </c:pt>
                <c:pt idx="124">
                  <c:v>6596.511160935229</c:v>
                </c:pt>
                <c:pt idx="125">
                  <c:v>6782.19441520471</c:v>
                </c:pt>
                <c:pt idx="126">
                  <c:v>6956.9914038479565</c:v>
                </c:pt>
                <c:pt idx="127">
                  <c:v>7104.448341117758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'Data SP exp for gr. Propo'!$B$273</c:f>
              <c:strCache>
                <c:ptCount val="1"/>
                <c:pt idx="0">
                  <c:v>Selected OECD (21) |  GDP growth (index 1880=100)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Propo'!$C$273:$DZ$273</c:f>
              <c:numCache>
                <c:ptCount val="128"/>
                <c:pt idx="0">
                  <c:v>100</c:v>
                </c:pt>
                <c:pt idx="1">
                  <c:v>102.85933016432092</c:v>
                </c:pt>
                <c:pt idx="2">
                  <c:v>107.51258620429387</c:v>
                </c:pt>
                <c:pt idx="3">
                  <c:v>109.09847288920926</c:v>
                </c:pt>
                <c:pt idx="4">
                  <c:v>109.92820207953974</c:v>
                </c:pt>
                <c:pt idx="5">
                  <c:v>110.13874356453029</c:v>
                </c:pt>
                <c:pt idx="6">
                  <c:v>112.88455270573074</c:v>
                </c:pt>
                <c:pt idx="7">
                  <c:v>116.84379366837551</c:v>
                </c:pt>
                <c:pt idx="8">
                  <c:v>118.0825551462495</c:v>
                </c:pt>
                <c:pt idx="9">
                  <c:v>123.89520059674265</c:v>
                </c:pt>
                <c:pt idx="10">
                  <c:v>126.14873917654934</c:v>
                </c:pt>
                <c:pt idx="11">
                  <c:v>128.29373440641672</c:v>
                </c:pt>
                <c:pt idx="12">
                  <c:v>133.7583037397149</c:v>
                </c:pt>
                <c:pt idx="13">
                  <c:v>131.70588045507796</c:v>
                </c:pt>
                <c:pt idx="14">
                  <c:v>134.6436144382432</c:v>
                </c:pt>
                <c:pt idx="15">
                  <c:v>142.06838031238541</c:v>
                </c:pt>
                <c:pt idx="16">
                  <c:v>143.25527757729358</c:v>
                </c:pt>
                <c:pt idx="17">
                  <c:v>149.6613040825442</c:v>
                </c:pt>
                <c:pt idx="18">
                  <c:v>156.2252489329719</c:v>
                </c:pt>
                <c:pt idx="19">
                  <c:v>164.4381801280379</c:v>
                </c:pt>
                <c:pt idx="20">
                  <c:v>166.62831764492424</c:v>
                </c:pt>
                <c:pt idx="21">
                  <c:v>174.71585613762673</c:v>
                </c:pt>
                <c:pt idx="22">
                  <c:v>175.9364327988558</c:v>
                </c:pt>
                <c:pt idx="23">
                  <c:v>181.35839048320375</c:v>
                </c:pt>
                <c:pt idx="24">
                  <c:v>181.14925871792852</c:v>
                </c:pt>
                <c:pt idx="25">
                  <c:v>189.19194253947992</c:v>
                </c:pt>
                <c:pt idx="26">
                  <c:v>203.58158692785074</c:v>
                </c:pt>
                <c:pt idx="27">
                  <c:v>207.95453170873128</c:v>
                </c:pt>
                <c:pt idx="28">
                  <c:v>197.98075098399005</c:v>
                </c:pt>
                <c:pt idx="29">
                  <c:v>211.75025625019782</c:v>
                </c:pt>
                <c:pt idx="30">
                  <c:v>227.1214707465766</c:v>
                </c:pt>
                <c:pt idx="31">
                  <c:v>236.6971386949916</c:v>
                </c:pt>
                <c:pt idx="32">
                  <c:v>246.08963228333945</c:v>
                </c:pt>
                <c:pt idx="33">
                  <c:v>253.68128893858736</c:v>
                </c:pt>
                <c:pt idx="34">
                  <c:v>241.82110520845464</c:v>
                </c:pt>
                <c:pt idx="35">
                  <c:v>249.71795990053133</c:v>
                </c:pt>
                <c:pt idx="36">
                  <c:v>271.3502847847011</c:v>
                </c:pt>
                <c:pt idx="37">
                  <c:v>262.0311263447522</c:v>
                </c:pt>
                <c:pt idx="38">
                  <c:v>266.0097431770341</c:v>
                </c:pt>
                <c:pt idx="39">
                  <c:v>270.3090130321074</c:v>
                </c:pt>
                <c:pt idx="40">
                  <c:v>278.7637419244028</c:v>
                </c:pt>
                <c:pt idx="41">
                  <c:v>272.8189806911925</c:v>
                </c:pt>
                <c:pt idx="42">
                  <c:v>290.7819512339997</c:v>
                </c:pt>
                <c:pt idx="43">
                  <c:v>314.2101464331717</c:v>
                </c:pt>
                <c:pt idx="44">
                  <c:v>327.70995593535594</c:v>
                </c:pt>
                <c:pt idx="45">
                  <c:v>337.7935024156526</c:v>
                </c:pt>
                <c:pt idx="46">
                  <c:v>349.8267757553883</c:v>
                </c:pt>
                <c:pt idx="47">
                  <c:v>358.3812774364391</c:v>
                </c:pt>
                <c:pt idx="48">
                  <c:v>368.4937506671638</c:v>
                </c:pt>
                <c:pt idx="49">
                  <c:v>386.25506707745245</c:v>
                </c:pt>
                <c:pt idx="50">
                  <c:v>402.0838978278662</c:v>
                </c:pt>
                <c:pt idx="51">
                  <c:v>379.2087001688156</c:v>
                </c:pt>
                <c:pt idx="52">
                  <c:v>358.1339852486845</c:v>
                </c:pt>
                <c:pt idx="53">
                  <c:v>362.6045896232315</c:v>
                </c:pt>
                <c:pt idx="54">
                  <c:v>379.1856140413198</c:v>
                </c:pt>
                <c:pt idx="55">
                  <c:v>398.29838139262444</c:v>
                </c:pt>
                <c:pt idx="56">
                  <c:v>426.73036104162503</c:v>
                </c:pt>
                <c:pt idx="57">
                  <c:v>445.8478682878538</c:v>
                </c:pt>
                <c:pt idx="58">
                  <c:v>443.0187345569013</c:v>
                </c:pt>
                <c:pt idx="59">
                  <c:v>473.9129357214776</c:v>
                </c:pt>
                <c:pt idx="60">
                  <c:v>487.9123563570493</c:v>
                </c:pt>
                <c:pt idx="61">
                  <c:v>526.9245950989063</c:v>
                </c:pt>
                <c:pt idx="62">
                  <c:v>577.6908468783083</c:v>
                </c:pt>
                <c:pt idx="63">
                  <c:v>636.9590622486935</c:v>
                </c:pt>
                <c:pt idx="64">
                  <c:v>650.8954856359337</c:v>
                </c:pt>
                <c:pt idx="65">
                  <c:v>599.456323485218</c:v>
                </c:pt>
                <c:pt idx="66">
                  <c:v>547.949112078289</c:v>
                </c:pt>
                <c:pt idx="67">
                  <c:v>557.8314656341491</c:v>
                </c:pt>
                <c:pt idx="68">
                  <c:v>584.1194437974806</c:v>
                </c:pt>
                <c:pt idx="69">
                  <c:v>603.0912172430299</c:v>
                </c:pt>
                <c:pt idx="70">
                  <c:v>644.436184357639</c:v>
                </c:pt>
                <c:pt idx="71">
                  <c:v>687.741318334643</c:v>
                </c:pt>
                <c:pt idx="72">
                  <c:v>713.8365869103897</c:v>
                </c:pt>
                <c:pt idx="73">
                  <c:v>747.0435653071062</c:v>
                </c:pt>
                <c:pt idx="74">
                  <c:v>761.9948399231985</c:v>
                </c:pt>
                <c:pt idx="75">
                  <c:v>810.5628177118394</c:v>
                </c:pt>
                <c:pt idx="76">
                  <c:v>837.0451604847169</c:v>
                </c:pt>
                <c:pt idx="77">
                  <c:v>863.1005382498527</c:v>
                </c:pt>
                <c:pt idx="78">
                  <c:v>870.4841401933162</c:v>
                </c:pt>
                <c:pt idx="79">
                  <c:v>923.1611955613605</c:v>
                </c:pt>
                <c:pt idx="80">
                  <c:v>1082.0524753123257</c:v>
                </c:pt>
                <c:pt idx="81">
                  <c:v>1128.2414286114215</c:v>
                </c:pt>
                <c:pt idx="82">
                  <c:v>1191.9312327250764</c:v>
                </c:pt>
                <c:pt idx="83">
                  <c:v>1248.9199366024875</c:v>
                </c:pt>
                <c:pt idx="84">
                  <c:v>1328.6486661135175</c:v>
                </c:pt>
                <c:pt idx="85">
                  <c:v>1398.5611476651775</c:v>
                </c:pt>
                <c:pt idx="86">
                  <c:v>1476.1432491790536</c:v>
                </c:pt>
                <c:pt idx="87">
                  <c:v>1531.3894443768581</c:v>
                </c:pt>
                <c:pt idx="88">
                  <c:v>1620.545582355837</c:v>
                </c:pt>
                <c:pt idx="89">
                  <c:v>1707.4050327505797</c:v>
                </c:pt>
                <c:pt idx="90">
                  <c:v>1764.711068509509</c:v>
                </c:pt>
                <c:pt idx="91">
                  <c:v>1825.6882862207424</c:v>
                </c:pt>
                <c:pt idx="92">
                  <c:v>1919.5684475301232</c:v>
                </c:pt>
                <c:pt idx="93">
                  <c:v>2033.4312275219784</c:v>
                </c:pt>
                <c:pt idx="94">
                  <c:v>2047.3268200751043</c:v>
                </c:pt>
                <c:pt idx="95">
                  <c:v>2050.853067051255</c:v>
                </c:pt>
                <c:pt idx="96">
                  <c:v>2145.6364362646227</c:v>
                </c:pt>
                <c:pt idx="97">
                  <c:v>2223.2117910920797</c:v>
                </c:pt>
                <c:pt idx="98">
                  <c:v>2320.690592220348</c:v>
                </c:pt>
                <c:pt idx="99">
                  <c:v>2411.393972257073</c:v>
                </c:pt>
                <c:pt idx="100">
                  <c:v>2533.0243197131304</c:v>
                </c:pt>
                <c:pt idx="101">
                  <c:v>2575.3314232636953</c:v>
                </c:pt>
                <c:pt idx="102">
                  <c:v>2574.5333787215213</c:v>
                </c:pt>
                <c:pt idx="103">
                  <c:v>2646.094643338325</c:v>
                </c:pt>
                <c:pt idx="104">
                  <c:v>2769.4807019908167</c:v>
                </c:pt>
                <c:pt idx="105">
                  <c:v>2864.948660954935</c:v>
                </c:pt>
                <c:pt idx="106">
                  <c:v>2935.2165398860557</c:v>
                </c:pt>
                <c:pt idx="107">
                  <c:v>3051.7152099203154</c:v>
                </c:pt>
                <c:pt idx="108">
                  <c:v>3187.1432345150374</c:v>
                </c:pt>
                <c:pt idx="109">
                  <c:v>3302.4872238070934</c:v>
                </c:pt>
                <c:pt idx="110">
                  <c:v>3367.2370070835073</c:v>
                </c:pt>
                <c:pt idx="111">
                  <c:v>3404.387039974237</c:v>
                </c:pt>
                <c:pt idx="112">
                  <c:v>3474.0152079035624</c:v>
                </c:pt>
                <c:pt idx="113">
                  <c:v>3513.7543898195177</c:v>
                </c:pt>
                <c:pt idx="114">
                  <c:v>3624.256635533451</c:v>
                </c:pt>
                <c:pt idx="115">
                  <c:v>3715.9945971397465</c:v>
                </c:pt>
                <c:pt idx="116">
                  <c:v>3822.3253728986174</c:v>
                </c:pt>
                <c:pt idx="117">
                  <c:v>3951.9580740619836</c:v>
                </c:pt>
                <c:pt idx="118">
                  <c:v>4068.2311096683657</c:v>
                </c:pt>
                <c:pt idx="119">
                  <c:v>4199.243735604613</c:v>
                </c:pt>
                <c:pt idx="120">
                  <c:v>4348.060722016192</c:v>
                </c:pt>
                <c:pt idx="121">
                  <c:v>4402.267011936018</c:v>
                </c:pt>
                <c:pt idx="122">
                  <c:v>4457.144170411061</c:v>
                </c:pt>
                <c:pt idx="123">
                  <c:v>4540.863519666706</c:v>
                </c:pt>
                <c:pt idx="124">
                  <c:v>4675.809192370822</c:v>
                </c:pt>
                <c:pt idx="125">
                  <c:v>4790.066144111589</c:v>
                </c:pt>
                <c:pt idx="126">
                  <c:v>4921.077760487246</c:v>
                </c:pt>
                <c:pt idx="127">
                  <c:v>5006.687811994216</c:v>
                </c:pt>
              </c:numCache>
            </c:numRef>
          </c:val>
          <c:smooth val="1"/>
        </c:ser>
        <c:marker val="1"/>
        <c:axId val="19752289"/>
        <c:axId val="43552874"/>
      </c:lineChart>
      <c:lineChart>
        <c:grouping val="standard"/>
        <c:varyColors val="0"/>
        <c:ser>
          <c:idx val="0"/>
          <c:order val="0"/>
          <c:tx>
            <c:strRef>
              <c:f>'Data SP exp for gr. Propo'!$B$268</c:f>
              <c:strCache>
                <c:ptCount val="1"/>
                <c:pt idx="0">
                  <c:v>Selected european countries (16) | SP public expenditure as a % GDP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Propo'!$C$268:$DZ$268</c:f>
              <c:numCache>
                <c:ptCount val="128"/>
                <c:pt idx="0">
                  <c:v>0.6508495679353626</c:v>
                </c:pt>
                <c:pt idx="1">
                  <c:v>0.6535200749392599</c:v>
                </c:pt>
                <c:pt idx="2">
                  <c:v>0.656201539325645</c:v>
                </c:pt>
                <c:pt idx="3">
                  <c:v>0.6588940060538572</c:v>
                </c:pt>
                <c:pt idx="4">
                  <c:v>0.6615975202677092</c:v>
                </c:pt>
                <c:pt idx="5">
                  <c:v>0.6643121272962437</c:v>
                </c:pt>
                <c:pt idx="6">
                  <c:v>0.6670378726544931</c:v>
                </c:pt>
                <c:pt idx="7">
                  <c:v>0.6697748020442433</c:v>
                </c:pt>
                <c:pt idx="8">
                  <c:v>0.6725229613547995</c:v>
                </c:pt>
                <c:pt idx="9">
                  <c:v>0.6752823966637557</c:v>
                </c:pt>
                <c:pt idx="10">
                  <c:v>0.6780531542377667</c:v>
                </c:pt>
                <c:pt idx="11">
                  <c:v>0.6887836606450914</c:v>
                </c:pt>
                <c:pt idx="12">
                  <c:v>0.6996839823051556</c:v>
                </c:pt>
                <c:pt idx="13">
                  <c:v>0.7107568066232846</c:v>
                </c:pt>
                <c:pt idx="14">
                  <c:v>0.7220048635342423</c:v>
                </c:pt>
                <c:pt idx="15">
                  <c:v>0.7334309261752798</c:v>
                </c:pt>
                <c:pt idx="16">
                  <c:v>0.7450378115698344</c:v>
                </c:pt>
                <c:pt idx="17">
                  <c:v>0.7568283813220487</c:v>
                </c:pt>
                <c:pt idx="18">
                  <c:v>0.7688055423222815</c:v>
                </c:pt>
                <c:pt idx="19">
                  <c:v>0.7809722474637831</c:v>
                </c:pt>
                <c:pt idx="20">
                  <c:v>0.7933314963707117</c:v>
                </c:pt>
                <c:pt idx="21">
                  <c:v>0.8116428146686759</c:v>
                </c:pt>
                <c:pt idx="22">
                  <c:v>0.8303767865223648</c:v>
                </c:pt>
                <c:pt idx="23">
                  <c:v>0.8495431674297309</c:v>
                </c:pt>
                <c:pt idx="24">
                  <c:v>0.8691519380607123</c:v>
                </c:pt>
                <c:pt idx="25">
                  <c:v>0.8892133094545506</c:v>
                </c:pt>
                <c:pt idx="26">
                  <c:v>0.9097377283370701</c:v>
                </c:pt>
                <c:pt idx="27">
                  <c:v>0.9307358825606896</c:v>
                </c:pt>
                <c:pt idx="28">
                  <c:v>0.9522187066699969</c:v>
                </c:pt>
                <c:pt idx="29">
                  <c:v>0.9741973875957853</c:v>
                </c:pt>
                <c:pt idx="30">
                  <c:v>0.9966833704805192</c:v>
                </c:pt>
                <c:pt idx="31">
                  <c:v>0.9995570453218687</c:v>
                </c:pt>
                <c:pt idx="32">
                  <c:v>1.0024390056502028</c:v>
                </c:pt>
                <c:pt idx="33">
                  <c:v>1.005329275354548</c:v>
                </c:pt>
                <c:pt idx="34">
                  <c:v>1.0082278783928085</c:v>
                </c:pt>
                <c:pt idx="35">
                  <c:v>1.011134838791965</c:v>
                </c:pt>
                <c:pt idx="36">
                  <c:v>1.0140501806482736</c:v>
                </c:pt>
                <c:pt idx="37">
                  <c:v>1.0169739281274655</c:v>
                </c:pt>
                <c:pt idx="38">
                  <c:v>1.0199061054649476</c:v>
                </c:pt>
                <c:pt idx="39">
                  <c:v>1.0228467369660033</c:v>
                </c:pt>
                <c:pt idx="40">
                  <c:v>1.0257958470059931</c:v>
                </c:pt>
                <c:pt idx="41">
                  <c:v>1.0617311958355706</c:v>
                </c:pt>
                <c:pt idx="42">
                  <c:v>1.098925420199956</c:v>
                </c:pt>
                <c:pt idx="43">
                  <c:v>1.1374226206203286</c:v>
                </c:pt>
                <c:pt idx="44">
                  <c:v>1.1772684425330828</c:v>
                </c:pt>
                <c:pt idx="45">
                  <c:v>1.2185101304108001</c:v>
                </c:pt>
                <c:pt idx="46">
                  <c:v>1.2611965837791674</c:v>
                </c:pt>
                <c:pt idx="47">
                  <c:v>1.3053784151962633</c:v>
                </c:pt>
                <c:pt idx="48">
                  <c:v>1.3511080102629558</c:v>
                </c:pt>
                <c:pt idx="49">
                  <c:v>1.3984395897355641</c:v>
                </c:pt>
                <c:pt idx="50">
                  <c:v>1.4474292738144334</c:v>
                </c:pt>
                <c:pt idx="51">
                  <c:v>1.5586177105632006</c:v>
                </c:pt>
                <c:pt idx="52">
                  <c:v>1.6783474064189186</c:v>
                </c:pt>
                <c:pt idx="53">
                  <c:v>1.8072744827307603</c:v>
                </c:pt>
                <c:pt idx="54">
                  <c:v>1.9461054626937455</c:v>
                </c:pt>
                <c:pt idx="55">
                  <c:v>2.095601143111285</c:v>
                </c:pt>
                <c:pt idx="56">
                  <c:v>2.256580763578285</c:v>
                </c:pt>
                <c:pt idx="57">
                  <c:v>2.4299264959320275</c:v>
                </c:pt>
                <c:pt idx="58">
                  <c:v>2.6165882785731114</c:v>
                </c:pt>
                <c:pt idx="59">
                  <c:v>2.8175890221486424</c:v>
                </c:pt>
                <c:pt idx="60">
                  <c:v>3.034030215124928</c:v>
                </c:pt>
                <c:pt idx="61">
                  <c:v>3.267097959968339</c:v>
                </c:pt>
                <c:pt idx="62">
                  <c:v>3.5180694730127393</c:v>
                </c:pt>
                <c:pt idx="63">
                  <c:v>3.7883200836328994</c:v>
                </c:pt>
                <c:pt idx="64">
                  <c:v>4.07933077107952</c:v>
                </c:pt>
                <c:pt idx="65">
                  <c:v>4.392696280277882</c:v>
                </c:pt>
                <c:pt idx="66">
                  <c:v>4.730133861064878</c:v>
                </c:pt>
                <c:pt idx="67">
                  <c:v>5.093492678755642</c:v>
                </c:pt>
                <c:pt idx="68">
                  <c:v>5.484763947609872</c:v>
                </c:pt>
                <c:pt idx="69">
                  <c:v>5.906091842729481</c:v>
                </c:pt>
                <c:pt idx="70">
                  <c:v>6.3597852501849985</c:v>
                </c:pt>
                <c:pt idx="71">
                  <c:v>6.848330419761688</c:v>
                </c:pt>
                <c:pt idx="72">
                  <c:v>7.374404589662685</c:v>
                </c:pt>
                <c:pt idx="73">
                  <c:v>7.940890657832845</c:v>
                </c:pt>
                <c:pt idx="74">
                  <c:v>8.550892980302466</c:v>
                </c:pt>
                <c:pt idx="75">
                  <c:v>9.207754383126165</c:v>
                </c:pt>
                <c:pt idx="76">
                  <c:v>9.915074481142685</c:v>
                </c:pt>
                <c:pt idx="77">
                  <c:v>10.676729403942863</c:v>
                </c:pt>
                <c:pt idx="78">
                  <c:v>11.496893037144465</c:v>
                </c:pt>
                <c:pt idx="79">
                  <c:v>12.380059895376576</c:v>
                </c:pt>
                <c:pt idx="80">
                  <c:v>13.331069752317996</c:v>
                </c:pt>
                <c:pt idx="81">
                  <c:v>13.483890084301672</c:v>
                </c:pt>
                <c:pt idx="82">
                  <c:v>13.905508506430762</c:v>
                </c:pt>
                <c:pt idx="83">
                  <c:v>14.50460981197686</c:v>
                </c:pt>
                <c:pt idx="84">
                  <c:v>14.453203356969619</c:v>
                </c:pt>
                <c:pt idx="85">
                  <c:v>15.384282855681846</c:v>
                </c:pt>
                <c:pt idx="86">
                  <c:v>15.735435391858383</c:v>
                </c:pt>
                <c:pt idx="87">
                  <c:v>16.45975467196142</c:v>
                </c:pt>
                <c:pt idx="88">
                  <c:v>16.723224572308947</c:v>
                </c:pt>
                <c:pt idx="89">
                  <c:v>16.773972105996265</c:v>
                </c:pt>
                <c:pt idx="90">
                  <c:v>16.802710762336343</c:v>
                </c:pt>
                <c:pt idx="91">
                  <c:v>17.371943481105383</c:v>
                </c:pt>
                <c:pt idx="92">
                  <c:v>18.03399824353702</c:v>
                </c:pt>
                <c:pt idx="93">
                  <c:v>18.103573574132856</c:v>
                </c:pt>
                <c:pt idx="94">
                  <c:v>18.762061253963484</c:v>
                </c:pt>
                <c:pt idx="95">
                  <c:v>19.18306741451677</c:v>
                </c:pt>
                <c:pt idx="96">
                  <c:v>19.703804941005952</c:v>
                </c:pt>
                <c:pt idx="97">
                  <c:v>19.868624086006854</c:v>
                </c:pt>
                <c:pt idx="98">
                  <c:v>20.17840021136684</c:v>
                </c:pt>
                <c:pt idx="99">
                  <c:v>20.20707907986018</c:v>
                </c:pt>
                <c:pt idx="100">
                  <c:v>19.50531699467816</c:v>
                </c:pt>
                <c:pt idx="101">
                  <c:v>20.484926578650782</c:v>
                </c:pt>
                <c:pt idx="102">
                  <c:v>20.880165243305214</c:v>
                </c:pt>
                <c:pt idx="103">
                  <c:v>21.269971659746815</c:v>
                </c:pt>
                <c:pt idx="104">
                  <c:v>21.068032947066868</c:v>
                </c:pt>
                <c:pt idx="105">
                  <c:v>21.88969771241037</c:v>
                </c:pt>
                <c:pt idx="106">
                  <c:v>21.885836222102824</c:v>
                </c:pt>
                <c:pt idx="107">
                  <c:v>21.88832081553308</c:v>
                </c:pt>
                <c:pt idx="108">
                  <c:v>21.664963587938143</c:v>
                </c:pt>
                <c:pt idx="109">
                  <c:v>21.16171664075078</c:v>
                </c:pt>
                <c:pt idx="110">
                  <c:v>21.189889726319446</c:v>
                </c:pt>
                <c:pt idx="111">
                  <c:v>22.264454577059016</c:v>
                </c:pt>
                <c:pt idx="112">
                  <c:v>23.47644726054649</c:v>
                </c:pt>
                <c:pt idx="113">
                  <c:v>24.29269285885079</c:v>
                </c:pt>
                <c:pt idx="114">
                  <c:v>24.015997372005906</c:v>
                </c:pt>
                <c:pt idx="115">
                  <c:v>23.877123186779997</c:v>
                </c:pt>
                <c:pt idx="116">
                  <c:v>24.25649255253111</c:v>
                </c:pt>
                <c:pt idx="117">
                  <c:v>23.87542636086541</c:v>
                </c:pt>
                <c:pt idx="118">
                  <c:v>23.86779914726268</c:v>
                </c:pt>
                <c:pt idx="119">
                  <c:v>23.801144071281</c:v>
                </c:pt>
                <c:pt idx="120">
                  <c:v>23.48130817688231</c:v>
                </c:pt>
                <c:pt idx="121">
                  <c:v>23.736168484416375</c:v>
                </c:pt>
                <c:pt idx="122">
                  <c:v>24.197229332600944</c:v>
                </c:pt>
                <c:pt idx="123">
                  <c:v>24.651822455881067</c:v>
                </c:pt>
                <c:pt idx="124">
                  <c:v>24.66368412809983</c:v>
                </c:pt>
                <c:pt idx="125">
                  <c:v>24.697012824420614</c:v>
                </c:pt>
                <c:pt idx="126">
                  <c:v>24.322908571309302</c:v>
                </c:pt>
                <c:pt idx="127">
                  <c:v>24.06235794235015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SP exp for gr. Propo'!$B$269</c:f>
              <c:strCache>
                <c:ptCount val="1"/>
                <c:pt idx="0">
                  <c:v>Selected OECD non EU (5) | SP public expenditure as a % GDP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Propo'!$C$269:$DZ$269</c:f>
              <c:numCache>
                <c:ptCount val="128"/>
                <c:pt idx="0">
                  <c:v>0.2495605805372159</c:v>
                </c:pt>
                <c:pt idx="1">
                  <c:v>0.26134830099012846</c:v>
                </c:pt>
                <c:pt idx="2">
                  <c:v>0.2736928014969137</c:v>
                </c:pt>
                <c:pt idx="3">
                  <c:v>0.2866203809530731</c:v>
                </c:pt>
                <c:pt idx="4">
                  <c:v>0.30015858045360794</c:v>
                </c:pt>
                <c:pt idx="5">
                  <c:v>0.31433624196695165</c:v>
                </c:pt>
                <c:pt idx="6">
                  <c:v>0.3291835697802998</c:v>
                </c:pt>
                <c:pt idx="7">
                  <c:v>0.3447321948472436</c:v>
                </c:pt>
                <c:pt idx="8">
                  <c:v>0.3610152421747934</c:v>
                </c:pt>
                <c:pt idx="9">
                  <c:v>0.37806740139335393</c:v>
                </c:pt>
                <c:pt idx="10">
                  <c:v>0.39592500065999553</c:v>
                </c:pt>
                <c:pt idx="11">
                  <c:v>0.4053849542282131</c:v>
                </c:pt>
                <c:pt idx="12">
                  <c:v>0.41507093727515426</c:v>
                </c:pt>
                <c:pt idx="13">
                  <c:v>0.4249883503902494</c:v>
                </c:pt>
                <c:pt idx="14">
                  <c:v>0.43514272320081526</c:v>
                </c:pt>
                <c:pt idx="15">
                  <c:v>0.44553971745519544</c:v>
                </c:pt>
                <c:pt idx="16">
                  <c:v>0.45618513017956747</c:v>
                </c:pt>
                <c:pt idx="17">
                  <c:v>0.467084896910176</c:v>
                </c:pt>
                <c:pt idx="18">
                  <c:v>0.4782450950027952</c:v>
                </c:pt>
                <c:pt idx="19">
                  <c:v>0.48967194702126476</c:v>
                </c:pt>
                <c:pt idx="20">
                  <c:v>0.5013718242069898</c:v>
                </c:pt>
                <c:pt idx="21">
                  <c:v>0.5057268559072786</c:v>
                </c:pt>
                <c:pt idx="22">
                  <c:v>0.510119716420825</c:v>
                </c:pt>
                <c:pt idx="23">
                  <c:v>0.5145507343374558</c:v>
                </c:pt>
                <c:pt idx="24">
                  <c:v>0.5190202411012053</c:v>
                </c:pt>
                <c:pt idx="25">
                  <c:v>0.5235285710351071</c:v>
                </c:pt>
                <c:pt idx="26">
                  <c:v>0.5280760613662022</c:v>
                </c:pt>
                <c:pt idx="27">
                  <c:v>0.5326630522507638</c:v>
                </c:pt>
                <c:pt idx="28">
                  <c:v>0.5372898867997412</c:v>
                </c:pt>
                <c:pt idx="29">
                  <c:v>0.5419569111044247</c:v>
                </c:pt>
                <c:pt idx="30">
                  <c:v>0.5466644742623337</c:v>
                </c:pt>
                <c:pt idx="31">
                  <c:v>0.5561277919898528</c:v>
                </c:pt>
                <c:pt idx="32">
                  <c:v>0.5657549293665871</c:v>
                </c:pt>
                <c:pt idx="33">
                  <c:v>0.575548722277185</c:v>
                </c:pt>
                <c:pt idx="34">
                  <c:v>0.5855120556983412</c:v>
                </c:pt>
                <c:pt idx="35">
                  <c:v>0.5956478645486294</c:v>
                </c:pt>
                <c:pt idx="36">
                  <c:v>0.6059591345530471</c:v>
                </c:pt>
                <c:pt idx="37">
                  <c:v>0.6164489031225265</c:v>
                </c:pt>
                <c:pt idx="38">
                  <c:v>0.6271202602486706</c:v>
                </c:pt>
                <c:pt idx="39">
                  <c:v>0.6379763494139779</c:v>
                </c:pt>
                <c:pt idx="40">
                  <c:v>0.649020368517824</c:v>
                </c:pt>
                <c:pt idx="41">
                  <c:v>0.6404523792491983</c:v>
                </c:pt>
                <c:pt idx="42">
                  <c:v>0.6319974995895591</c:v>
                </c:pt>
                <c:pt idx="43">
                  <c:v>0.623654236331662</c:v>
                </c:pt>
                <c:pt idx="44">
                  <c:v>0.6154211159807159</c:v>
                </c:pt>
                <c:pt idx="45">
                  <c:v>0.6072966844941506</c:v>
                </c:pt>
                <c:pt idx="46">
                  <c:v>0.5992795070248199</c:v>
                </c:pt>
                <c:pt idx="47">
                  <c:v>0.5913681676675946</c:v>
                </c:pt>
                <c:pt idx="48">
                  <c:v>0.5835612692093013</c:v>
                </c:pt>
                <c:pt idx="49">
                  <c:v>0.5758574328819618</c:v>
                </c:pt>
                <c:pt idx="50">
                  <c:v>0.5682552981192909</c:v>
                </c:pt>
                <c:pt idx="51">
                  <c:v>0.6177372513345509</c:v>
                </c:pt>
                <c:pt idx="52">
                  <c:v>0.6715279434249269</c:v>
                </c:pt>
                <c:pt idx="53">
                  <c:v>0.7300025663440018</c:v>
                </c:pt>
                <c:pt idx="54">
                  <c:v>0.7935689826262673</c:v>
                </c:pt>
                <c:pt idx="55">
                  <c:v>0.8626705702425279</c:v>
                </c:pt>
                <c:pt idx="56">
                  <c:v>0.9377893151767134</c:v>
                </c:pt>
                <c:pt idx="57">
                  <c:v>1.0194491732949278</c:v>
                </c:pt>
                <c:pt idx="58">
                  <c:v>1.108219724955892</c:v>
                </c:pt>
                <c:pt idx="59">
                  <c:v>1.2047201478538132</c:v>
                </c:pt>
                <c:pt idx="60">
                  <c:v>1.3096235358043988</c:v>
                </c:pt>
                <c:pt idx="61">
                  <c:v>1.423661593597699</c:v>
                </c:pt>
                <c:pt idx="62">
                  <c:v>1.5476297406645403</c:v>
                </c:pt>
                <c:pt idx="63">
                  <c:v>1.6823926591547993</c:v>
                </c:pt>
                <c:pt idx="64">
                  <c:v>1.8288903251255597</c:v>
                </c:pt>
                <c:pt idx="65">
                  <c:v>1.9881445649068967</c:v>
                </c:pt>
                <c:pt idx="66">
                  <c:v>2.161266182376172</c:v>
                </c:pt>
                <c:pt idx="67">
                  <c:v>2.349462706853822</c:v>
                </c:pt>
                <c:pt idx="68">
                  <c:v>2.55404681566249</c:v>
                </c:pt>
                <c:pt idx="69">
                  <c:v>2.776445490097137</c:v>
                </c:pt>
                <c:pt idx="70">
                  <c:v>3.0182099686693475</c:v>
                </c:pt>
                <c:pt idx="71">
                  <c:v>3.2810265670500574</c:v>
                </c:pt>
                <c:pt idx="72">
                  <c:v>3.5667284401801775</c:v>
                </c:pt>
                <c:pt idx="73">
                  <c:v>3.8773083685902487</c:v>
                </c:pt>
                <c:pt idx="74">
                  <c:v>4.214932658114152</c:v>
                </c:pt>
                <c:pt idx="75">
                  <c:v>4.581956249947859</c:v>
                </c:pt>
                <c:pt idx="76">
                  <c:v>4.9809391464464206</c:v>
                </c:pt>
                <c:pt idx="77">
                  <c:v>5.414664267229685</c:v>
                </c:pt>
                <c:pt idx="78">
                  <c:v>5.886156860143715</c:v>
                </c:pt>
                <c:pt idx="79">
                  <c:v>6.398705602470041</c:v>
                </c:pt>
                <c:pt idx="80">
                  <c:v>6.95588553956441</c:v>
                </c:pt>
                <c:pt idx="81">
                  <c:v>7.533510056583297</c:v>
                </c:pt>
                <c:pt idx="82">
                  <c:v>7.475503248098452</c:v>
                </c:pt>
                <c:pt idx="83">
                  <c:v>7.590038957600365</c:v>
                </c:pt>
                <c:pt idx="84">
                  <c:v>7.485866412481829</c:v>
                </c:pt>
                <c:pt idx="85">
                  <c:v>7.537074044379881</c:v>
                </c:pt>
                <c:pt idx="86">
                  <c:v>7.634541201338625</c:v>
                </c:pt>
                <c:pt idx="87">
                  <c:v>8.235335051209839</c:v>
                </c:pt>
                <c:pt idx="88">
                  <c:v>8.437365066820988</c:v>
                </c:pt>
                <c:pt idx="89">
                  <c:v>8.549925822314894</c:v>
                </c:pt>
                <c:pt idx="90">
                  <c:v>9.311794022692853</c:v>
                </c:pt>
                <c:pt idx="91">
                  <c:v>9.997381977256962</c:v>
                </c:pt>
                <c:pt idx="92">
                  <c:v>10.27356745745502</c:v>
                </c:pt>
                <c:pt idx="93">
                  <c:v>10.477740676237872</c:v>
                </c:pt>
                <c:pt idx="94">
                  <c:v>11.663841988335232</c:v>
                </c:pt>
                <c:pt idx="95">
                  <c:v>13.165731048734747</c:v>
                </c:pt>
                <c:pt idx="96">
                  <c:v>13.211064116355855</c:v>
                </c:pt>
                <c:pt idx="97">
                  <c:v>13.101900471681413</c:v>
                </c:pt>
                <c:pt idx="98">
                  <c:v>12.855907815188475</c:v>
                </c:pt>
                <c:pt idx="99">
                  <c:v>13.02060387933111</c:v>
                </c:pt>
                <c:pt idx="100">
                  <c:v>12.445339498949217</c:v>
                </c:pt>
                <c:pt idx="101">
                  <c:v>12.77412443694144</c:v>
                </c:pt>
                <c:pt idx="102">
                  <c:v>13.299472137970964</c:v>
                </c:pt>
                <c:pt idx="103">
                  <c:v>13.533466984099995</c:v>
                </c:pt>
                <c:pt idx="104">
                  <c:v>12.886798935914268</c:v>
                </c:pt>
                <c:pt idx="105">
                  <c:v>12.882637443957282</c:v>
                </c:pt>
                <c:pt idx="106">
                  <c:v>13.004717685316525</c:v>
                </c:pt>
                <c:pt idx="107">
                  <c:v>12.982060594000815</c:v>
                </c:pt>
                <c:pt idx="108">
                  <c:v>12.842235430126179</c:v>
                </c:pt>
                <c:pt idx="109">
                  <c:v>12.80339670684733</c:v>
                </c:pt>
                <c:pt idx="110">
                  <c:v>13.197260201895302</c:v>
                </c:pt>
                <c:pt idx="111">
                  <c:v>14.01706710012604</c:v>
                </c:pt>
                <c:pt idx="112">
                  <c:v>14.697082820571858</c:v>
                </c:pt>
                <c:pt idx="113">
                  <c:v>15.070938967353767</c:v>
                </c:pt>
                <c:pt idx="114">
                  <c:v>15.13144031599529</c:v>
                </c:pt>
                <c:pt idx="115">
                  <c:v>15.350094629977887</c:v>
                </c:pt>
                <c:pt idx="116">
                  <c:v>15.245175715237005</c:v>
                </c:pt>
                <c:pt idx="117">
                  <c:v>14.967287522553846</c:v>
                </c:pt>
                <c:pt idx="118">
                  <c:v>15.194383043968918</c:v>
                </c:pt>
                <c:pt idx="119">
                  <c:v>15.090919894253851</c:v>
                </c:pt>
                <c:pt idx="120">
                  <c:v>15.167792548288789</c:v>
                </c:pt>
                <c:pt idx="121">
                  <c:v>15.926597428016736</c:v>
                </c:pt>
                <c:pt idx="122">
                  <c:v>16.423100432173122</c:v>
                </c:pt>
                <c:pt idx="123">
                  <c:v>16.55975208690425</c:v>
                </c:pt>
                <c:pt idx="124">
                  <c:v>16.51074769343761</c:v>
                </c:pt>
                <c:pt idx="125">
                  <c:v>16.534029616782064</c:v>
                </c:pt>
                <c:pt idx="126">
                  <c:v>16.591814042673207</c:v>
                </c:pt>
                <c:pt idx="127">
                  <c:v>16.777599892545247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SP exp for gr. Propo'!$B$270</c:f>
              <c:strCache>
                <c:ptCount val="1"/>
                <c:pt idx="0">
                  <c:v>Selected OECD (21) | SP public expenditure as a % GDP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SP exp for gr. Propo'!$C$267:$DZ$267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cat>
          <c:val>
            <c:numRef>
              <c:f>'Data SP exp for gr. Propo'!$C$270:$DZ$270</c:f>
              <c:numCache>
                <c:ptCount val="128"/>
                <c:pt idx="0">
                  <c:v>0.47560789653075564</c:v>
                </c:pt>
                <c:pt idx="1">
                  <c:v>0.4824419033134592</c:v>
                </c:pt>
                <c:pt idx="2">
                  <c:v>0.48937410789533037</c:v>
                </c:pt>
                <c:pt idx="3">
                  <c:v>0.4964059212799089</c:v>
                </c:pt>
                <c:pt idx="4">
                  <c:v>0.5035387747454353</c:v>
                </c:pt>
                <c:pt idx="5">
                  <c:v>0.5107741201361778</c:v>
                </c:pt>
                <c:pt idx="6">
                  <c:v>0.5181134301579456</c:v>
                </c:pt>
                <c:pt idx="7">
                  <c:v>0.5255581986778481</c:v>
                </c:pt>
                <c:pt idx="8">
                  <c:v>0.5331099410283615</c:v>
                </c:pt>
                <c:pt idx="9">
                  <c:v>0.5407701943157645</c:v>
                </c:pt>
                <c:pt idx="10">
                  <c:v>0.5485405177330064</c:v>
                </c:pt>
                <c:pt idx="11">
                  <c:v>0.5577985253834684</c:v>
                </c:pt>
                <c:pt idx="12">
                  <c:v>0.5672127853122676</c:v>
                </c:pt>
                <c:pt idx="13">
                  <c:v>0.5767859346715221</c:v>
                </c:pt>
                <c:pt idx="14">
                  <c:v>0.5865206551219573</c:v>
                </c:pt>
                <c:pt idx="15">
                  <c:v>0.5964196735841013</c:v>
                </c:pt>
                <c:pt idx="16">
                  <c:v>0.6064857630021582</c:v>
                </c:pt>
                <c:pt idx="17">
                  <c:v>0.616721743120774</c:v>
                </c:pt>
                <c:pt idx="18">
                  <c:v>0.6271304812749124</c:v>
                </c:pt>
                <c:pt idx="19">
                  <c:v>0.6377148931930618</c:v>
                </c:pt>
                <c:pt idx="20">
                  <c:v>0.6484779438139985</c:v>
                </c:pt>
                <c:pt idx="21">
                  <c:v>0.6580097057718127</c:v>
                </c:pt>
                <c:pt idx="22">
                  <c:v>0.6676815719334586</c:v>
                </c:pt>
                <c:pt idx="23">
                  <c:v>0.6774956016441042</c:v>
                </c:pt>
                <c:pt idx="24">
                  <c:v>0.6874538845185484</c:v>
                </c:pt>
                <c:pt idx="25">
                  <c:v>0.6975585408861441</c:v>
                </c:pt>
                <c:pt idx="26">
                  <c:v>0.7078117222422614</c:v>
                </c:pt>
                <c:pt idx="27">
                  <c:v>0.7182156117063861</c:v>
                </c:pt>
                <c:pt idx="28">
                  <c:v>0.7287724244869528</c:v>
                </c:pt>
                <c:pt idx="29">
                  <c:v>0.7394844083530089</c:v>
                </c:pt>
                <c:pt idx="30">
                  <c:v>0.7503538441128133</c:v>
                </c:pt>
                <c:pt idx="31">
                  <c:v>0.7548611003541091</c:v>
                </c:pt>
                <c:pt idx="32">
                  <c:v>0.7593954309670286</c:v>
                </c:pt>
                <c:pt idx="33">
                  <c:v>0.7639569985830174</c:v>
                </c:pt>
                <c:pt idx="34">
                  <c:v>0.7685459668104224</c:v>
                </c:pt>
                <c:pt idx="35">
                  <c:v>0.77316250024036</c:v>
                </c:pt>
                <c:pt idx="36">
                  <c:v>0.7778067644526193</c:v>
                </c:pt>
                <c:pt idx="37">
                  <c:v>0.7824789260216005</c:v>
                </c:pt>
                <c:pt idx="38">
                  <c:v>0.7871791525222901</c:v>
                </c:pt>
                <c:pt idx="39">
                  <c:v>0.7919076125362707</c:v>
                </c:pt>
                <c:pt idx="40">
                  <c:v>0.7966644756577684</c:v>
                </c:pt>
                <c:pt idx="41">
                  <c:v>0.8123585017396806</c:v>
                </c:pt>
                <c:pt idx="42">
                  <c:v>0.8283616949329496</c:v>
                </c:pt>
                <c:pt idx="43">
                  <c:v>0.8446801457271825</c:v>
                </c:pt>
                <c:pt idx="44">
                  <c:v>0.8613200645926128</c:v>
                </c:pt>
                <c:pt idx="45">
                  <c:v>0.8782877843436785</c:v>
                </c:pt>
                <c:pt idx="46">
                  <c:v>0.8955897625491631</c:v>
                </c:pt>
                <c:pt idx="47">
                  <c:v>0.9132325839898144</c:v>
                </c:pt>
                <c:pt idx="48">
                  <c:v>0.9312229631643781</c:v>
                </c:pt>
                <c:pt idx="49">
                  <c:v>0.9495677468449993</c:v>
                </c:pt>
                <c:pt idx="50">
                  <c:v>0.9682739166829638</c:v>
                </c:pt>
                <c:pt idx="51">
                  <c:v>1.0458079506451952</c:v>
                </c:pt>
                <c:pt idx="52">
                  <c:v>1.129550482346424</c:v>
                </c:pt>
                <c:pt idx="53">
                  <c:v>1.2199986540376766</c:v>
                </c:pt>
                <c:pt idx="54">
                  <c:v>1.3176894163790578</c:v>
                </c:pt>
                <c:pt idx="55">
                  <c:v>1.4232027160775544</c:v>
                </c:pt>
                <c:pt idx="56">
                  <c:v>1.537164938773291</c:v>
                </c:pt>
                <c:pt idx="57">
                  <c:v>1.6602526276131246</c:v>
                </c:pt>
                <c:pt idx="58">
                  <c:v>1.7931964995871001</c:v>
                </c:pt>
                <c:pt idx="59">
                  <c:v>1.936785783470974</c:v>
                </c:pt>
                <c:pt idx="60">
                  <c:v>2.0918729051272456</c:v>
                </c:pt>
                <c:pt idx="61">
                  <c:v>2.2593785479792494</c:v>
                </c:pt>
                <c:pt idx="62">
                  <c:v>2.4402971187000984</c:v>
                </c:pt>
                <c:pt idx="63">
                  <c:v>2.635702650563846</c:v>
                </c:pt>
                <c:pt idx="64">
                  <c:v>2.8467551795044472</c:v>
                </c:pt>
                <c:pt idx="65">
                  <c:v>3.0747076307343453</c:v>
                </c:pt>
                <c:pt idx="66">
                  <c:v>3.32091325680549</c:v>
                </c:pt>
                <c:pt idx="67">
                  <c:v>3.5868336712692495</c:v>
                </c:pt>
                <c:pt idx="68">
                  <c:v>3.874047525627491</c:v>
                </c:pt>
                <c:pt idx="69">
                  <c:v>4.184259881086043</c:v>
                </c:pt>
                <c:pt idx="70">
                  <c:v>4.519312330746475</c:v>
                </c:pt>
                <c:pt idx="71">
                  <c:v>4.881193932327154</c:v>
                </c:pt>
                <c:pt idx="72">
                  <c:v>5.272053016316305</c:v>
                </c:pt>
                <c:pt idx="73">
                  <c:v>5.694209939656823</c:v>
                </c:pt>
                <c:pt idx="74">
                  <c:v>6.150170860675812</c:v>
                </c:pt>
                <c:pt idx="75">
                  <c:v>6.6426426170344985</c:v>
                </c:pt>
                <c:pt idx="76">
                  <c:v>7.174548795022304</c:v>
                </c:pt>
                <c:pt idx="77">
                  <c:v>7.749047085591337</c:v>
                </c:pt>
                <c:pt idx="78">
                  <c:v>8.369548030166394</c:v>
                </c:pt>
                <c:pt idx="79">
                  <c:v>9.03973526751601</c:v>
                </c:pt>
                <c:pt idx="80">
                  <c:v>9.763587401881285</c:v>
                </c:pt>
                <c:pt idx="81">
                  <c:v>10.17263530805429</c:v>
                </c:pt>
                <c:pt idx="82">
                  <c:v>10.29845272906296</c:v>
                </c:pt>
                <c:pt idx="83">
                  <c:v>10.614634220405007</c:v>
                </c:pt>
                <c:pt idx="84">
                  <c:v>10.518440456479567</c:v>
                </c:pt>
                <c:pt idx="85">
                  <c:v>10.91052039290449</c:v>
                </c:pt>
                <c:pt idx="86">
                  <c:v>11.04919638487424</c:v>
                </c:pt>
                <c:pt idx="87">
                  <c:v>11.686820307312397</c:v>
                </c:pt>
                <c:pt idx="88">
                  <c:v>11.894445845514003</c:v>
                </c:pt>
                <c:pt idx="89">
                  <c:v>11.988041056138483</c:v>
                </c:pt>
                <c:pt idx="90">
                  <c:v>12.471805729001785</c:v>
                </c:pt>
                <c:pt idx="91">
                  <c:v>13.099308712743152</c:v>
                </c:pt>
                <c:pt idx="92">
                  <c:v>13.504984322744157</c:v>
                </c:pt>
                <c:pt idx="93">
                  <c:v>13.637199129102589</c:v>
                </c:pt>
                <c:pt idx="94">
                  <c:v>14.637507028592356</c:v>
                </c:pt>
                <c:pt idx="95">
                  <c:v>15.666407317409478</c:v>
                </c:pt>
                <c:pt idx="96">
                  <c:v>15.899427859866561</c:v>
                </c:pt>
                <c:pt idx="97">
                  <c:v>15.879829457844894</c:v>
                </c:pt>
                <c:pt idx="98">
                  <c:v>15.821090678148622</c:v>
                </c:pt>
                <c:pt idx="99">
                  <c:v>15.927402216515793</c:v>
                </c:pt>
                <c:pt idx="100">
                  <c:v>15.468705858441753</c:v>
                </c:pt>
                <c:pt idx="101">
                  <c:v>16.029097016302554</c:v>
                </c:pt>
                <c:pt idx="102">
                  <c:v>16.527134881838766</c:v>
                </c:pt>
                <c:pt idx="103">
                  <c:v>16.7967148228914</c:v>
                </c:pt>
                <c:pt idx="104">
                  <c:v>16.262789748239616</c:v>
                </c:pt>
                <c:pt idx="105">
                  <c:v>16.56515488609773</c:v>
                </c:pt>
                <c:pt idx="106">
                  <c:v>16.597137094082242</c:v>
                </c:pt>
                <c:pt idx="107">
                  <c:v>16.59662756342366</c:v>
                </c:pt>
                <c:pt idx="108">
                  <c:v>16.408705518322645</c:v>
                </c:pt>
                <c:pt idx="109">
                  <c:v>16.175621834694955</c:v>
                </c:pt>
                <c:pt idx="110">
                  <c:v>16.397639861862885</c:v>
                </c:pt>
                <c:pt idx="111">
                  <c:v>17.343243111902236</c:v>
                </c:pt>
                <c:pt idx="112">
                  <c:v>18.210978358350147</c:v>
                </c:pt>
                <c:pt idx="113">
                  <c:v>18.710069567649967</c:v>
                </c:pt>
                <c:pt idx="114">
                  <c:v>18.626538429559737</c:v>
                </c:pt>
                <c:pt idx="115">
                  <c:v>18.70685941540991</c:v>
                </c:pt>
                <c:pt idx="116">
                  <c:v>18.756193102805994</c:v>
                </c:pt>
                <c:pt idx="117">
                  <c:v>18.41737287859718</c:v>
                </c:pt>
                <c:pt idx="118">
                  <c:v>18.555103351437385</c:v>
                </c:pt>
                <c:pt idx="119">
                  <c:v>18.455773436646165</c:v>
                </c:pt>
                <c:pt idx="120">
                  <c:v>18.386503234944733</c:v>
                </c:pt>
                <c:pt idx="121">
                  <c:v>18.970810132169046</c:v>
                </c:pt>
                <c:pt idx="122">
                  <c:v>19.44935153881134</c:v>
                </c:pt>
                <c:pt idx="123">
                  <c:v>19.684532786495172</c:v>
                </c:pt>
                <c:pt idx="124">
                  <c:v>19.640816619544612</c:v>
                </c:pt>
                <c:pt idx="125">
                  <c:v>19.649728470306865</c:v>
                </c:pt>
                <c:pt idx="126">
                  <c:v>19.550008214337577</c:v>
                </c:pt>
                <c:pt idx="127">
                  <c:v>19.54821688485092</c:v>
                </c:pt>
              </c:numCache>
            </c:numRef>
          </c:val>
          <c:smooth val="1"/>
        </c:ser>
        <c:marker val="1"/>
        <c:axId val="56431547"/>
        <c:axId val="38121876"/>
      </c:lineChart>
      <c:catAx>
        <c:axId val="19752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52874"/>
        <c:crosses val="autoZero"/>
        <c:auto val="1"/>
        <c:lblOffset val="100"/>
        <c:tickLblSkip val="4"/>
        <c:noMultiLvlLbl val="0"/>
      </c:catAx>
      <c:valAx>
        <c:axId val="43552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 indexed value since 1880 (1880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9752289"/>
        <c:crossesAt val="1"/>
        <c:crossBetween val="between"/>
        <c:dispUnits/>
      </c:valAx>
      <c:catAx>
        <c:axId val="56431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8121876"/>
        <c:crosses val="autoZero"/>
        <c:auto val="1"/>
        <c:lblOffset val="100"/>
        <c:tickLblSkip val="1"/>
        <c:noMultiLvlLbl val="0"/>
      </c:catAx>
      <c:valAx>
        <c:axId val="38121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Government social protection expenditure as a percentage of GDP 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4315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16425"/>
          <c:w val="0.21675"/>
          <c:h val="0.6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Table35" displayName="Table35" ref="B4:DZ26" totalsRowShown="0">
  <autoFilter ref="B4:DZ26"/>
  <tableColumns count="129">
    <tableColumn id="1" name="Column1"/>
    <tableColumn id="2" name="1880"/>
    <tableColumn id="66" name="1881"/>
    <tableColumn id="67" name="1882"/>
    <tableColumn id="68" name="1883"/>
    <tableColumn id="69" name="1884"/>
    <tableColumn id="70" name="1885"/>
    <tableColumn id="71" name="1886"/>
    <tableColumn id="72" name="1887"/>
    <tableColumn id="73" name="1888"/>
    <tableColumn id="74" name="1889"/>
    <tableColumn id="3" name="1890"/>
    <tableColumn id="56" name="1891"/>
    <tableColumn id="57" name="1892"/>
    <tableColumn id="58" name="1893"/>
    <tableColumn id="59" name="1894"/>
    <tableColumn id="60" name="1895"/>
    <tableColumn id="61" name="1896"/>
    <tableColumn id="62" name="1897"/>
    <tableColumn id="63" name="1898"/>
    <tableColumn id="64" name="1899"/>
    <tableColumn id="4" name="1900"/>
    <tableColumn id="76" name="1901"/>
    <tableColumn id="77" name="1902"/>
    <tableColumn id="78" name="1903"/>
    <tableColumn id="79" name="1904"/>
    <tableColumn id="80" name="1905"/>
    <tableColumn id="81" name="1906"/>
    <tableColumn id="82" name="1907"/>
    <tableColumn id="83" name="1908"/>
    <tableColumn id="84" name="1909"/>
    <tableColumn id="5" name="1910"/>
    <tableColumn id="85" name="1911"/>
    <tableColumn id="86" name="1912"/>
    <tableColumn id="87" name="1913"/>
    <tableColumn id="88" name="1914"/>
    <tableColumn id="89" name="1915"/>
    <tableColumn id="90" name="1916"/>
    <tableColumn id="91" name="1917"/>
    <tableColumn id="92" name="1918"/>
    <tableColumn id="93" name="1919"/>
    <tableColumn id="6" name="1920"/>
    <tableColumn id="94" name="1921"/>
    <tableColumn id="95" name="1922"/>
    <tableColumn id="96" name="1923"/>
    <tableColumn id="97" name="1924"/>
    <tableColumn id="98" name="1925"/>
    <tableColumn id="99" name="1926"/>
    <tableColumn id="100" name="1927"/>
    <tableColumn id="101" name="1928"/>
    <tableColumn id="102" name="1929"/>
    <tableColumn id="7" name="1930"/>
    <tableColumn id="103" name="1931"/>
    <tableColumn id="104" name="1932"/>
    <tableColumn id="105" name="1933"/>
    <tableColumn id="106" name="1934"/>
    <tableColumn id="107" name="1935"/>
    <tableColumn id="108" name="1936"/>
    <tableColumn id="109" name="1937"/>
    <tableColumn id="110" name="1938"/>
    <tableColumn id="111" name="1939"/>
    <tableColumn id="112" name="1940"/>
    <tableColumn id="113" name="1941"/>
    <tableColumn id="114" name="1942"/>
    <tableColumn id="115" name="1943"/>
    <tableColumn id="116" name="1944"/>
    <tableColumn id="117" name="1945"/>
    <tableColumn id="118" name="1946"/>
    <tableColumn id="119" name="1947"/>
    <tableColumn id="120" name="1948"/>
    <tableColumn id="121" name="1949"/>
    <tableColumn id="122" name="1950"/>
    <tableColumn id="123" name="1951"/>
    <tableColumn id="124" name="1952"/>
    <tableColumn id="125" name="1953"/>
    <tableColumn id="126" name="1954"/>
    <tableColumn id="127" name="1955"/>
    <tableColumn id="128" name="1956"/>
    <tableColumn id="129" name="1957"/>
    <tableColumn id="130" name="1958"/>
    <tableColumn id="131" name="1959"/>
    <tableColumn id="8" name="1960"/>
    <tableColumn id="9" name="1961"/>
    <tableColumn id="10" name="1962"/>
    <tableColumn id="11" name="1963"/>
    <tableColumn id="12" name="1964"/>
    <tableColumn id="13" name="1965"/>
    <tableColumn id="14" name="1966"/>
    <tableColumn id="15" name="1967"/>
    <tableColumn id="16" name="1968"/>
    <tableColumn id="17" name="1969"/>
    <tableColumn id="18" name="1970"/>
    <tableColumn id="19" name="1971"/>
    <tableColumn id="20" name="1972"/>
    <tableColumn id="21" name="1973"/>
    <tableColumn id="22" name="1974"/>
    <tableColumn id="23" name="1975"/>
    <tableColumn id="24" name="1976"/>
    <tableColumn id="25" name="1977"/>
    <tableColumn id="26" name="1978"/>
    <tableColumn id="27" name="1979"/>
    <tableColumn id="28" name="1980"/>
    <tableColumn id="29" name="1981"/>
    <tableColumn id="30" name="1982"/>
    <tableColumn id="31" name="1983"/>
    <tableColumn id="32" name="1984"/>
    <tableColumn id="33" name="1985"/>
    <tableColumn id="34" name="1986"/>
    <tableColumn id="35" name="1987"/>
    <tableColumn id="36" name="1988"/>
    <tableColumn id="37" name="1989"/>
    <tableColumn id="38" name="1990"/>
    <tableColumn id="39" name="1991"/>
    <tableColumn id="40" name="1992"/>
    <tableColumn id="41" name="1993"/>
    <tableColumn id="42" name="1994"/>
    <tableColumn id="43" name="1995"/>
    <tableColumn id="44" name="1996"/>
    <tableColumn id="45" name="1997"/>
    <tableColumn id="46" name="1998"/>
    <tableColumn id="47" name="1999"/>
    <tableColumn id="48" name="2000"/>
    <tableColumn id="49" name="2001"/>
    <tableColumn id="50" name="2002"/>
    <tableColumn id="51" name="2003"/>
    <tableColumn id="52" name="2004"/>
    <tableColumn id="53" name="2005"/>
    <tableColumn id="54" name="2006"/>
    <tableColumn id="55" name="2007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276"/>
  <sheetViews>
    <sheetView zoomScalePageLayoutView="0" workbookViewId="0" topLeftCell="A1">
      <pane xSplit="2" ySplit="4" topLeftCell="C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125" defaultRowHeight="12"/>
  <cols>
    <col min="1" max="1" width="2.75390625" style="1" bestFit="1" customWidth="1"/>
    <col min="2" max="2" width="21.75390625" style="1" customWidth="1"/>
    <col min="3" max="3" width="19.00390625" style="1" bestFit="1" customWidth="1"/>
    <col min="4" max="12" width="6.625" style="1" bestFit="1" customWidth="1"/>
    <col min="13" max="13" width="8.875" style="1" customWidth="1"/>
    <col min="14" max="22" width="6.625" style="1" bestFit="1" customWidth="1"/>
    <col min="23" max="23" width="8.875" style="1" customWidth="1"/>
    <col min="24" max="32" width="6.625" style="1" bestFit="1" customWidth="1"/>
    <col min="33" max="33" width="10.375" style="1" bestFit="1" customWidth="1"/>
    <col min="34" max="42" width="6.625" style="42" bestFit="1" customWidth="1"/>
    <col min="43" max="43" width="10.375" style="1" bestFit="1" customWidth="1"/>
    <col min="44" max="52" width="10.375" style="1" customWidth="1"/>
    <col min="53" max="82" width="8.875" style="1" customWidth="1"/>
    <col min="83" max="93" width="10.375" style="9" bestFit="1" customWidth="1"/>
    <col min="94" max="130" width="10.875" style="9" bestFit="1" customWidth="1"/>
    <col min="131" max="132" width="9.125" style="1" customWidth="1"/>
    <col min="133" max="137" width="9.125" style="16" customWidth="1"/>
    <col min="138" max="16384" width="9.125" style="1" customWidth="1"/>
  </cols>
  <sheetData>
    <row r="1" ht="12"/>
    <row r="2" ht="12.75" thickBot="1">
      <c r="B2" s="7" t="s">
        <v>53</v>
      </c>
    </row>
    <row r="3" ht="12.75" thickTop="1"/>
    <row r="4" spans="2:137" s="2" customFormat="1" ht="12">
      <c r="B4" s="3" t="s">
        <v>54</v>
      </c>
      <c r="C4" s="3" t="s">
        <v>55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56</v>
      </c>
      <c r="N4" s="3" t="s">
        <v>112</v>
      </c>
      <c r="O4" s="3" t="s">
        <v>113</v>
      </c>
      <c r="P4" s="3" t="s">
        <v>114</v>
      </c>
      <c r="Q4" s="3" t="s">
        <v>115</v>
      </c>
      <c r="R4" s="3" t="s">
        <v>116</v>
      </c>
      <c r="S4" s="3" t="s">
        <v>117</v>
      </c>
      <c r="T4" s="3" t="s">
        <v>118</v>
      </c>
      <c r="U4" s="3" t="s">
        <v>119</v>
      </c>
      <c r="V4" s="3" t="s">
        <v>120</v>
      </c>
      <c r="W4" s="3" t="s">
        <v>57</v>
      </c>
      <c r="X4" s="3" t="s">
        <v>130</v>
      </c>
      <c r="Y4" s="3" t="s">
        <v>131</v>
      </c>
      <c r="Z4" s="3" t="s">
        <v>132</v>
      </c>
      <c r="AA4" s="3" t="s">
        <v>133</v>
      </c>
      <c r="AB4" s="3" t="s">
        <v>134</v>
      </c>
      <c r="AC4" s="3" t="s">
        <v>135</v>
      </c>
      <c r="AD4" s="3" t="s">
        <v>136</v>
      </c>
      <c r="AE4" s="3" t="s">
        <v>137</v>
      </c>
      <c r="AF4" s="3" t="s">
        <v>138</v>
      </c>
      <c r="AG4" s="3" t="s">
        <v>58</v>
      </c>
      <c r="AH4" s="43" t="s">
        <v>139</v>
      </c>
      <c r="AI4" s="43" t="s">
        <v>140</v>
      </c>
      <c r="AJ4" s="43" t="s">
        <v>141</v>
      </c>
      <c r="AK4" s="43" t="s">
        <v>142</v>
      </c>
      <c r="AL4" s="43" t="s">
        <v>143</v>
      </c>
      <c r="AM4" s="43" t="s">
        <v>144</v>
      </c>
      <c r="AN4" s="43" t="s">
        <v>145</v>
      </c>
      <c r="AO4" s="43" t="s">
        <v>146</v>
      </c>
      <c r="AP4" s="43" t="s">
        <v>147</v>
      </c>
      <c r="AQ4" s="3" t="s">
        <v>59</v>
      </c>
      <c r="AR4" s="3" t="s">
        <v>148</v>
      </c>
      <c r="AS4" s="3" t="s">
        <v>149</v>
      </c>
      <c r="AT4" s="3" t="s">
        <v>150</v>
      </c>
      <c r="AU4" s="3" t="s">
        <v>151</v>
      </c>
      <c r="AV4" s="3" t="s">
        <v>152</v>
      </c>
      <c r="AW4" s="3" t="s">
        <v>153</v>
      </c>
      <c r="AX4" s="3" t="s">
        <v>154</v>
      </c>
      <c r="AY4" s="3" t="s">
        <v>155</v>
      </c>
      <c r="AZ4" s="3" t="s">
        <v>156</v>
      </c>
      <c r="BA4" s="3" t="s">
        <v>60</v>
      </c>
      <c r="BB4" s="3" t="s">
        <v>157</v>
      </c>
      <c r="BC4" s="3" t="s">
        <v>158</v>
      </c>
      <c r="BD4" s="3" t="s">
        <v>159</v>
      </c>
      <c r="BE4" s="3" t="s">
        <v>160</v>
      </c>
      <c r="BF4" s="3" t="s">
        <v>161</v>
      </c>
      <c r="BG4" s="3" t="s">
        <v>162</v>
      </c>
      <c r="BH4" s="3" t="s">
        <v>163</v>
      </c>
      <c r="BI4" s="3" t="s">
        <v>164</v>
      </c>
      <c r="BJ4" s="3" t="s">
        <v>165</v>
      </c>
      <c r="BK4" s="3" t="s">
        <v>166</v>
      </c>
      <c r="BL4" s="3" t="s">
        <v>167</v>
      </c>
      <c r="BM4" s="3" t="s">
        <v>168</v>
      </c>
      <c r="BN4" s="3" t="s">
        <v>169</v>
      </c>
      <c r="BO4" s="3" t="s">
        <v>170</v>
      </c>
      <c r="BP4" s="3" t="s">
        <v>171</v>
      </c>
      <c r="BQ4" s="3" t="s">
        <v>172</v>
      </c>
      <c r="BR4" s="3" t="s">
        <v>173</v>
      </c>
      <c r="BS4" s="3" t="s">
        <v>174</v>
      </c>
      <c r="BT4" s="3" t="s">
        <v>175</v>
      </c>
      <c r="BU4" s="3" t="s">
        <v>176</v>
      </c>
      <c r="BV4" s="3" t="s">
        <v>177</v>
      </c>
      <c r="BW4" s="3" t="s">
        <v>178</v>
      </c>
      <c r="BX4" s="3" t="s">
        <v>179</v>
      </c>
      <c r="BY4" s="3" t="s">
        <v>180</v>
      </c>
      <c r="BZ4" s="3" t="s">
        <v>87</v>
      </c>
      <c r="CA4" s="3" t="s">
        <v>88</v>
      </c>
      <c r="CB4" s="3" t="s">
        <v>89</v>
      </c>
      <c r="CC4" s="3" t="s">
        <v>90</v>
      </c>
      <c r="CD4" s="3" t="s">
        <v>91</v>
      </c>
      <c r="CE4" s="24" t="s">
        <v>61</v>
      </c>
      <c r="CF4" s="24" t="s">
        <v>62</v>
      </c>
      <c r="CG4" s="24" t="s">
        <v>63</v>
      </c>
      <c r="CH4" s="24" t="s">
        <v>64</v>
      </c>
      <c r="CI4" s="24" t="s">
        <v>65</v>
      </c>
      <c r="CJ4" s="24" t="s">
        <v>66</v>
      </c>
      <c r="CK4" s="24" t="s">
        <v>67</v>
      </c>
      <c r="CL4" s="24" t="s">
        <v>68</v>
      </c>
      <c r="CM4" s="24" t="s">
        <v>69</v>
      </c>
      <c r="CN4" s="24" t="s">
        <v>70</v>
      </c>
      <c r="CO4" s="24" t="s">
        <v>71</v>
      </c>
      <c r="CP4" s="24" t="s">
        <v>72</v>
      </c>
      <c r="CQ4" s="24" t="s">
        <v>73</v>
      </c>
      <c r="CR4" s="24" t="s">
        <v>74</v>
      </c>
      <c r="CS4" s="24" t="s">
        <v>75</v>
      </c>
      <c r="CT4" s="24" t="s">
        <v>76</v>
      </c>
      <c r="CU4" s="24" t="s">
        <v>77</v>
      </c>
      <c r="CV4" s="24" t="s">
        <v>78</v>
      </c>
      <c r="CW4" s="24" t="s">
        <v>79</v>
      </c>
      <c r="CX4" s="24" t="s">
        <v>80</v>
      </c>
      <c r="CY4" s="24" t="s">
        <v>0</v>
      </c>
      <c r="CZ4" s="24" t="s">
        <v>1</v>
      </c>
      <c r="DA4" s="24" t="s">
        <v>2</v>
      </c>
      <c r="DB4" s="24" t="s">
        <v>3</v>
      </c>
      <c r="DC4" s="24" t="s">
        <v>4</v>
      </c>
      <c r="DD4" s="24" t="s">
        <v>5</v>
      </c>
      <c r="DE4" s="24" t="s">
        <v>6</v>
      </c>
      <c r="DF4" s="24" t="s">
        <v>7</v>
      </c>
      <c r="DG4" s="24" t="s">
        <v>8</v>
      </c>
      <c r="DH4" s="24" t="s">
        <v>9</v>
      </c>
      <c r="DI4" s="24" t="s">
        <v>10</v>
      </c>
      <c r="DJ4" s="24" t="s">
        <v>11</v>
      </c>
      <c r="DK4" s="24" t="s">
        <v>12</v>
      </c>
      <c r="DL4" s="24" t="s">
        <v>13</v>
      </c>
      <c r="DM4" s="24" t="s">
        <v>14</v>
      </c>
      <c r="DN4" s="24" t="s">
        <v>15</v>
      </c>
      <c r="DO4" s="24" t="s">
        <v>16</v>
      </c>
      <c r="DP4" s="24" t="s">
        <v>17</v>
      </c>
      <c r="DQ4" s="24" t="s">
        <v>18</v>
      </c>
      <c r="DR4" s="24" t="s">
        <v>19</v>
      </c>
      <c r="DS4" s="24" t="s">
        <v>20</v>
      </c>
      <c r="DT4" s="24" t="s">
        <v>21</v>
      </c>
      <c r="DU4" s="24" t="s">
        <v>22</v>
      </c>
      <c r="DV4" s="24" t="s">
        <v>23</v>
      </c>
      <c r="DW4" s="24" t="s">
        <v>24</v>
      </c>
      <c r="DX4" s="24" t="s">
        <v>25</v>
      </c>
      <c r="DY4" s="24" t="s">
        <v>26</v>
      </c>
      <c r="DZ4" s="24" t="s">
        <v>27</v>
      </c>
      <c r="EC4" s="17"/>
      <c r="ED4" s="17"/>
      <c r="EE4" s="17"/>
      <c r="EF4" s="17"/>
      <c r="EG4" s="17"/>
    </row>
    <row r="5" spans="1:130" ht="12">
      <c r="A5" s="1">
        <v>1</v>
      </c>
      <c r="B5" s="1" t="s">
        <v>31</v>
      </c>
      <c r="AG5" s="1">
        <v>1.12</v>
      </c>
      <c r="AH5" s="55">
        <f>AG5*(1+AH58/100)</f>
        <v>1.1285499934190322</v>
      </c>
      <c r="AI5" s="55">
        <f>AH5*(1+((AI58/100)+0.05))</f>
        <v>1.2241403939806081</v>
      </c>
      <c r="AQ5" s="1">
        <v>1.66</v>
      </c>
      <c r="BA5" s="1">
        <v>2.11</v>
      </c>
      <c r="BB5" s="54"/>
      <c r="CE5" s="9">
        <v>7.388657043168813</v>
      </c>
      <c r="CF5" s="9">
        <v>7.891220098890716</v>
      </c>
      <c r="CG5" s="9">
        <v>7.831139130972149</v>
      </c>
      <c r="CH5" s="9">
        <v>7.723984418475128</v>
      </c>
      <c r="CI5" s="9">
        <v>7.446754692163571</v>
      </c>
      <c r="CJ5" s="9">
        <v>7.5504406028794655</v>
      </c>
      <c r="CK5" s="9">
        <v>7.3780887819811</v>
      </c>
      <c r="CL5" s="9">
        <v>7.043061416806472</v>
      </c>
      <c r="CM5" s="9">
        <v>7.072356484505284</v>
      </c>
      <c r="CN5" s="9">
        <v>7.287608446554211</v>
      </c>
      <c r="CO5" s="9">
        <v>7.368764264753736</v>
      </c>
      <c r="CP5" s="9">
        <v>7.738853503184559</v>
      </c>
      <c r="CQ5" s="9">
        <v>8.27137763068956</v>
      </c>
      <c r="CR5" s="9">
        <v>8.737297044737701</v>
      </c>
      <c r="CS5" s="9">
        <v>10.464118627879415</v>
      </c>
      <c r="CT5" s="9">
        <f>CS5*POWER($CY5/$CS5,1/6)</f>
        <v>10.433543040970367</v>
      </c>
      <c r="CU5" s="9">
        <f>CT5*POWER($CY5/$CS5,1/6)</f>
        <v>10.403056794267416</v>
      </c>
      <c r="CV5" s="9">
        <f>CU5*POWER($CY5/$CS5,1/6)</f>
        <v>10.372659626723326</v>
      </c>
      <c r="CW5" s="9">
        <f>CV5*POWER($CY5/$CS5,1/6)</f>
        <v>10.342351278053629</v>
      </c>
      <c r="CX5" s="9">
        <f>CW5*POWER($CY5/$CS5,1/6)</f>
        <v>10.31213148873439</v>
      </c>
      <c r="CY5" s="9">
        <v>10.282</v>
      </c>
      <c r="CZ5" s="9">
        <v>10.122</v>
      </c>
      <c r="DA5" s="9">
        <v>11.081</v>
      </c>
      <c r="DB5" s="9">
        <v>11.611</v>
      </c>
      <c r="DC5" s="9">
        <v>11.967</v>
      </c>
      <c r="DD5" s="9">
        <v>12.119</v>
      </c>
      <c r="DE5" s="9">
        <v>11.994</v>
      </c>
      <c r="DF5" s="9">
        <v>12.137</v>
      </c>
      <c r="DG5" s="9">
        <v>11.467</v>
      </c>
      <c r="DH5" s="9">
        <v>11.631</v>
      </c>
      <c r="DI5" s="9">
        <v>13.127</v>
      </c>
      <c r="DJ5" s="9">
        <v>14.263</v>
      </c>
      <c r="DK5" s="9">
        <v>15.243</v>
      </c>
      <c r="DL5" s="9">
        <v>15.527</v>
      </c>
      <c r="DM5" s="9">
        <v>15.312</v>
      </c>
      <c r="DN5" s="9">
        <v>16.187</v>
      </c>
      <c r="DO5" s="9">
        <v>16.239</v>
      </c>
      <c r="DP5" s="9">
        <v>16.038</v>
      </c>
      <c r="DQ5" s="9">
        <v>16.688</v>
      </c>
      <c r="DR5" s="9">
        <v>16.485</v>
      </c>
      <c r="DS5" s="9">
        <v>17.321</v>
      </c>
      <c r="DT5" s="9">
        <v>16.769</v>
      </c>
      <c r="DU5" s="9">
        <v>16.997</v>
      </c>
      <c r="DV5" s="9">
        <v>17.201</v>
      </c>
      <c r="DW5" s="9">
        <v>17.125</v>
      </c>
      <c r="DX5" s="9">
        <v>16.516</v>
      </c>
      <c r="DY5" s="9">
        <v>16.092</v>
      </c>
      <c r="DZ5" s="9">
        <v>16.016</v>
      </c>
    </row>
    <row r="6" spans="1:130" ht="12">
      <c r="A6" s="1">
        <v>2</v>
      </c>
      <c r="B6" s="1" t="s">
        <v>32</v>
      </c>
      <c r="AH6" s="55">
        <f aca="true" t="shared" si="0" ref="AH6:AH26">AG6*(1+AH59/100)</f>
        <v>0</v>
      </c>
      <c r="AI6" s="55">
        <f aca="true" t="shared" si="1" ref="AI6:AI26">AH6*(1+((AI59/100)+0.05))</f>
        <v>0</v>
      </c>
      <c r="BA6" s="1">
        <v>1.43</v>
      </c>
      <c r="BB6" s="54"/>
      <c r="CE6" s="9">
        <v>15.883833732424634</v>
      </c>
      <c r="CF6" s="9">
        <v>15.89220361539315</v>
      </c>
      <c r="CG6" s="9">
        <v>16.847316310578453</v>
      </c>
      <c r="CH6" s="9">
        <v>17.26455231096496</v>
      </c>
      <c r="CI6" s="9">
        <v>17.223423502934537</v>
      </c>
      <c r="CJ6" s="9">
        <v>17.444787268593664</v>
      </c>
      <c r="CK6" s="9">
        <v>17.699246999179863</v>
      </c>
      <c r="CL6" s="9">
        <v>18.550308295964122</v>
      </c>
      <c r="CM6" s="9">
        <v>18.059404649343</v>
      </c>
      <c r="CN6" s="9">
        <v>18.94893998208422</v>
      </c>
      <c r="CO6" s="9">
        <v>18.902309247632267</v>
      </c>
      <c r="CP6" s="9">
        <v>19.055335779991392</v>
      </c>
      <c r="CQ6" s="9">
        <v>18.895191224923924</v>
      </c>
      <c r="CR6" s="9">
        <v>18.754945174639342</v>
      </c>
      <c r="CS6" s="9">
        <v>19.21883083290221</v>
      </c>
      <c r="CT6" s="9">
        <v>20.967201121746065</v>
      </c>
      <c r="CU6" s="9">
        <v>21.7123145912384</v>
      </c>
      <c r="CV6" s="9">
        <v>21.713410115675877</v>
      </c>
      <c r="CW6" s="9">
        <v>23.44330606769322</v>
      </c>
      <c r="CX6" s="9">
        <v>23.38711433361638</v>
      </c>
      <c r="CY6" s="9">
        <v>22.385</v>
      </c>
      <c r="CZ6" s="9">
        <f>CY6*POWER($DD6/$CY6,1/5)</f>
        <v>22.643939703532745</v>
      </c>
      <c r="DA6" s="9">
        <f>CZ6*POWER($DD6/$CY6,1/5)</f>
        <v>22.905874706152627</v>
      </c>
      <c r="DB6" s="9">
        <f>DA6*POWER($DD6/$CY6,1/5)</f>
        <v>23.170839656144555</v>
      </c>
      <c r="DC6" s="9">
        <f>DB6*POWER($DD6/$CY6,1/5)</f>
        <v>23.438869602589353</v>
      </c>
      <c r="DD6" s="9">
        <v>23.71</v>
      </c>
      <c r="DE6" s="9">
        <f>DD6*POWER($DI6/$DD6,1/5)</f>
        <v>23.720790174537015</v>
      </c>
      <c r="DF6" s="9">
        <f>DE6*POWER($DI6/$DD6,1/5)</f>
        <v>23.7315852595703</v>
      </c>
      <c r="DG6" s="9">
        <f>DF6*POWER($DI6/$DD6,1/5)</f>
        <v>23.742385257334565</v>
      </c>
      <c r="DH6" s="9">
        <f>DG6*POWER($DI6/$DD6,1/5)</f>
        <v>23.75319017006555</v>
      </c>
      <c r="DI6" s="9">
        <v>23.764</v>
      </c>
      <c r="DJ6" s="9">
        <v>24.055</v>
      </c>
      <c r="DK6" s="9">
        <v>24.76</v>
      </c>
      <c r="DL6" s="9">
        <v>26.172</v>
      </c>
      <c r="DM6" s="9">
        <v>26.992</v>
      </c>
      <c r="DN6" s="9">
        <v>26.556</v>
      </c>
      <c r="DO6" s="9">
        <v>26.698</v>
      </c>
      <c r="DP6" s="9">
        <v>26.796</v>
      </c>
      <c r="DQ6" s="9">
        <v>26.598</v>
      </c>
      <c r="DR6" s="9">
        <v>27.042</v>
      </c>
      <c r="DS6" s="9">
        <v>26.725</v>
      </c>
      <c r="DT6" s="9">
        <v>27.04</v>
      </c>
      <c r="DU6" s="9">
        <v>27.254</v>
      </c>
      <c r="DV6" s="9">
        <v>27.856</v>
      </c>
      <c r="DW6" s="9">
        <v>27.701</v>
      </c>
      <c r="DX6" s="9">
        <v>27.365</v>
      </c>
      <c r="DY6" s="9">
        <v>26.973</v>
      </c>
      <c r="DZ6" s="9">
        <v>26.421</v>
      </c>
    </row>
    <row r="7" spans="1:130" ht="12">
      <c r="A7" s="1">
        <v>3</v>
      </c>
      <c r="B7" s="1" t="s">
        <v>33</v>
      </c>
      <c r="C7" s="1">
        <v>0.17</v>
      </c>
      <c r="M7" s="1">
        <v>0.22</v>
      </c>
      <c r="W7" s="1">
        <v>0.26</v>
      </c>
      <c r="AG7" s="1">
        <v>0.43</v>
      </c>
      <c r="AH7" s="55">
        <f t="shared" si="0"/>
        <v>0.4400424628450106</v>
      </c>
      <c r="AI7" s="55">
        <f t="shared" si="1"/>
        <v>0.47254352441613584</v>
      </c>
      <c r="AJ7" s="55">
        <f aca="true" t="shared" si="2" ref="AJ7:AP7">AI7*(1+((AJ60/100)+0.05))</f>
        <v>0.5023946781621805</v>
      </c>
      <c r="AK7" s="55">
        <f t="shared" si="2"/>
        <v>0.49572000600945443</v>
      </c>
      <c r="AL7" s="55">
        <f t="shared" si="2"/>
        <v>0.5145334761170423</v>
      </c>
      <c r="AM7" s="55">
        <f t="shared" si="2"/>
        <v>0.5701250136184806</v>
      </c>
      <c r="AN7" s="55">
        <f t="shared" si="2"/>
        <v>0.5181117117486768</v>
      </c>
      <c r="AO7" s="55">
        <f t="shared" si="2"/>
        <v>0.4434053900087681</v>
      </c>
      <c r="AP7" s="55">
        <f t="shared" si="2"/>
        <v>0.545225963596803</v>
      </c>
      <c r="AQ7" s="1">
        <v>0.52</v>
      </c>
      <c r="BA7" s="1">
        <v>0.56</v>
      </c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9">
        <v>13.141359376682976</v>
      </c>
      <c r="CF7" s="9">
        <v>13.756667341840455</v>
      </c>
      <c r="CG7" s="9">
        <v>14.415111012923884</v>
      </c>
      <c r="CH7" s="9">
        <v>14.97137824746795</v>
      </c>
      <c r="CI7" s="9">
        <v>14.988262756875027</v>
      </c>
      <c r="CJ7" s="9">
        <v>16.09118276861124</v>
      </c>
      <c r="CK7" s="9">
        <v>17.029290109963974</v>
      </c>
      <c r="CL7" s="9">
        <v>17.552729366200733</v>
      </c>
      <c r="CM7" s="9">
        <v>18.88315041962452</v>
      </c>
      <c r="CN7" s="9">
        <v>18.908981898657107</v>
      </c>
      <c r="CO7" s="9">
        <v>19.257433979605512</v>
      </c>
      <c r="CP7" s="9">
        <v>19.628514782709335</v>
      </c>
      <c r="CQ7" s="9">
        <v>20.806398384873614</v>
      </c>
      <c r="CR7" s="9">
        <v>21.354742396097457</v>
      </c>
      <c r="CS7" s="9">
        <v>22.153723484424</v>
      </c>
      <c r="CT7" s="9">
        <f>CS7*POWER($CY7/$CS7,1/6)</f>
        <v>22.3756375013319</v>
      </c>
      <c r="CU7" s="9">
        <f>CT7*POWER($CY7/$CS7,1/6)</f>
        <v>22.599774432637684</v>
      </c>
      <c r="CV7" s="9">
        <f>CU7*POWER($CY7/$CS7,1/6)</f>
        <v>22.826156545291806</v>
      </c>
      <c r="CW7" s="9">
        <f>CV7*POWER($CY7/$CS7,1/6)</f>
        <v>23.054806329292937</v>
      </c>
      <c r="CX7" s="9">
        <f>CW7*POWER($CY7/$CS7,1/6)</f>
        <v>23.285746499922233</v>
      </c>
      <c r="CY7" s="9">
        <v>23.519</v>
      </c>
      <c r="CZ7" s="9">
        <v>25.091</v>
      </c>
      <c r="DA7" s="9">
        <v>25.696</v>
      </c>
      <c r="DB7" s="9">
        <v>25.985</v>
      </c>
      <c r="DC7" s="9">
        <v>25.191</v>
      </c>
      <c r="DD7" s="9">
        <v>26.04</v>
      </c>
      <c r="DE7" s="9">
        <v>25.867</v>
      </c>
      <c r="DF7" s="9">
        <v>25.634</v>
      </c>
      <c r="DG7" s="9">
        <v>25.451</v>
      </c>
      <c r="DH7" s="9">
        <v>24.594</v>
      </c>
      <c r="DI7" s="9">
        <v>24.883</v>
      </c>
      <c r="DJ7" s="9">
        <v>25.656</v>
      </c>
      <c r="DK7" s="9">
        <v>25.788</v>
      </c>
      <c r="DL7" s="9">
        <v>26.925</v>
      </c>
      <c r="DM7" s="9">
        <v>26.338</v>
      </c>
      <c r="DN7" s="9">
        <v>26.266</v>
      </c>
      <c r="DO7" s="9">
        <v>26.789</v>
      </c>
      <c r="DP7" s="9">
        <v>25.742</v>
      </c>
      <c r="DQ7" s="9">
        <v>26.031</v>
      </c>
      <c r="DR7" s="9">
        <v>25.912</v>
      </c>
      <c r="DS7" s="9">
        <v>25.415</v>
      </c>
      <c r="DT7" s="9">
        <v>25.848</v>
      </c>
      <c r="DU7" s="9">
        <v>26.185</v>
      </c>
      <c r="DV7" s="9">
        <v>26.31</v>
      </c>
      <c r="DW7" s="9">
        <v>26.496</v>
      </c>
      <c r="DX7" s="9">
        <v>26.451</v>
      </c>
      <c r="DY7" s="9">
        <v>26.42</v>
      </c>
      <c r="DZ7" s="9">
        <v>26.348</v>
      </c>
    </row>
    <row r="8" spans="1:130" ht="12">
      <c r="A8" s="1">
        <v>4</v>
      </c>
      <c r="B8" s="1" t="s">
        <v>34</v>
      </c>
      <c r="AH8" s="55">
        <f t="shared" si="0"/>
        <v>0</v>
      </c>
      <c r="AI8" s="55">
        <f t="shared" si="1"/>
        <v>0</v>
      </c>
      <c r="AQ8" s="1">
        <v>0.06</v>
      </c>
      <c r="BA8" s="1">
        <v>0.31</v>
      </c>
      <c r="BB8" s="54"/>
      <c r="CE8" s="9">
        <v>9.124483471074338</v>
      </c>
      <c r="CF8" s="9">
        <v>9.437866134862196</v>
      </c>
      <c r="CG8" s="9">
        <v>9.393778923859674</v>
      </c>
      <c r="CH8" s="9">
        <v>9.31846504232727</v>
      </c>
      <c r="CI8" s="9">
        <v>9.213112176715574</v>
      </c>
      <c r="CJ8" s="9">
        <v>8.95788722341168</v>
      </c>
      <c r="CK8" s="9">
        <v>9.077112321676664</v>
      </c>
      <c r="CL8" s="9">
        <v>9.924469951529854</v>
      </c>
      <c r="CM8" s="9">
        <v>10.531196726900724</v>
      </c>
      <c r="CN8" s="9">
        <v>10.92641596163632</v>
      </c>
      <c r="CO8" s="9">
        <v>11.797025007518311</v>
      </c>
      <c r="CP8" s="9">
        <v>12.778272951292301</v>
      </c>
      <c r="CQ8" s="9">
        <v>13.63331918305726</v>
      </c>
      <c r="CR8" s="9">
        <v>13.649141406839762</v>
      </c>
      <c r="CS8" s="9">
        <v>14.088158451484514</v>
      </c>
      <c r="CT8" s="9">
        <v>15.372621453544348</v>
      </c>
      <c r="CU8" s="9">
        <v>15.032686472591113</v>
      </c>
      <c r="CV8" s="9">
        <v>15.281982547731195</v>
      </c>
      <c r="CW8" s="9">
        <v>15.055199580719723</v>
      </c>
      <c r="CX8" s="9">
        <v>14.467472163696218</v>
      </c>
      <c r="CY8" s="9">
        <v>13.656</v>
      </c>
      <c r="CZ8" s="9">
        <v>14.112</v>
      </c>
      <c r="DA8" s="9">
        <v>16.497</v>
      </c>
      <c r="DB8" s="9">
        <v>16.725</v>
      </c>
      <c r="DC8" s="9">
        <v>16.466</v>
      </c>
      <c r="DD8" s="9">
        <v>16.987</v>
      </c>
      <c r="DE8" s="9">
        <v>16.911</v>
      </c>
      <c r="DF8" s="9">
        <v>16.607</v>
      </c>
      <c r="DG8" s="9">
        <v>16.36</v>
      </c>
      <c r="DH8" s="9">
        <v>16.744</v>
      </c>
      <c r="DI8" s="9">
        <v>18.117</v>
      </c>
      <c r="DJ8" s="9">
        <v>20.316</v>
      </c>
      <c r="DK8" s="9">
        <v>21.012</v>
      </c>
      <c r="DL8" s="9">
        <v>20.935</v>
      </c>
      <c r="DM8" s="9">
        <v>19.856</v>
      </c>
      <c r="DN8" s="9">
        <v>18.89</v>
      </c>
      <c r="DO8" s="9">
        <v>18.059</v>
      </c>
      <c r="DP8" s="9">
        <v>17.437</v>
      </c>
      <c r="DQ8" s="9">
        <v>17.747</v>
      </c>
      <c r="DR8" s="9">
        <v>16.744</v>
      </c>
      <c r="DS8" s="9">
        <v>16.5</v>
      </c>
      <c r="DT8" s="9">
        <v>16.997</v>
      </c>
      <c r="DU8" s="9">
        <v>17.106</v>
      </c>
      <c r="DV8" s="9">
        <v>17.196</v>
      </c>
      <c r="DW8" s="9">
        <v>17.056</v>
      </c>
      <c r="DX8" s="9">
        <v>17.019</v>
      </c>
      <c r="DY8" s="9">
        <v>16.94</v>
      </c>
      <c r="DZ8" s="9">
        <v>16.856</v>
      </c>
    </row>
    <row r="9" spans="1:130" ht="12">
      <c r="A9" s="1">
        <v>5</v>
      </c>
      <c r="B9" s="1" t="s">
        <v>35</v>
      </c>
      <c r="C9" s="1">
        <v>0.96</v>
      </c>
      <c r="M9" s="1">
        <v>1.11</v>
      </c>
      <c r="W9" s="1">
        <v>1.41</v>
      </c>
      <c r="AG9" s="1">
        <v>1.75</v>
      </c>
      <c r="AH9" s="55">
        <f t="shared" si="0"/>
        <v>1.8437158469945354</v>
      </c>
      <c r="AI9" s="55">
        <f t="shared" si="1"/>
        <v>1.9359016393442623</v>
      </c>
      <c r="AQ9" s="1">
        <v>2.71</v>
      </c>
      <c r="BA9" s="1">
        <v>3.4</v>
      </c>
      <c r="BB9" s="54"/>
      <c r="CE9" s="9">
        <v>12.260734730799483</v>
      </c>
      <c r="CF9" s="9">
        <v>12.749834008670216</v>
      </c>
      <c r="CG9" s="9">
        <v>13.00531965169322</v>
      </c>
      <c r="CH9" s="9">
        <v>13.57619963715985</v>
      </c>
      <c r="CI9" s="9">
        <v>12.835998567150884</v>
      </c>
      <c r="CJ9" s="9">
        <v>13.67880964122757</v>
      </c>
      <c r="CK9" s="9">
        <v>14.495132948412422</v>
      </c>
      <c r="CL9" s="9">
        <v>15.93827944289133</v>
      </c>
      <c r="CM9" s="9">
        <v>16.936814930869474</v>
      </c>
      <c r="CN9" s="9">
        <v>16.514310864576693</v>
      </c>
      <c r="CO9" s="9">
        <v>19.128023131327474</v>
      </c>
      <c r="CP9" s="9">
        <v>20.127364246491688</v>
      </c>
      <c r="CQ9" s="9">
        <v>20.289393547359722</v>
      </c>
      <c r="CR9" s="9">
        <v>20.16603031354851</v>
      </c>
      <c r="CS9" s="9">
        <v>22.701661424683216</v>
      </c>
      <c r="CT9" s="9">
        <v>24.252737496300224</v>
      </c>
      <c r="CU9" s="9">
        <v>23.343444234795612</v>
      </c>
      <c r="CV9" s="9">
        <v>23.77501700619308</v>
      </c>
      <c r="CW9" s="9">
        <v>24</v>
      </c>
      <c r="CX9" s="9">
        <v>25</v>
      </c>
      <c r="CY9" s="9">
        <v>24.76</v>
      </c>
      <c r="CZ9" s="9">
        <v>24.803</v>
      </c>
      <c r="DA9" s="9">
        <v>24.788</v>
      </c>
      <c r="DB9" s="9">
        <v>24.974</v>
      </c>
      <c r="DC9" s="9">
        <v>23.775</v>
      </c>
      <c r="DD9" s="9">
        <v>23.242</v>
      </c>
      <c r="DE9" s="9">
        <v>23.086</v>
      </c>
      <c r="DF9" s="9">
        <v>23.837</v>
      </c>
      <c r="DG9" s="9">
        <v>25.071</v>
      </c>
      <c r="DH9" s="9">
        <v>25.31</v>
      </c>
      <c r="DI9" s="9">
        <v>25.139</v>
      </c>
      <c r="DJ9" s="9">
        <v>25.918</v>
      </c>
      <c r="DK9" s="9">
        <v>26.392</v>
      </c>
      <c r="DL9" s="9">
        <v>28.126</v>
      </c>
      <c r="DM9" s="9">
        <v>29.45</v>
      </c>
      <c r="DN9" s="9">
        <v>28.915</v>
      </c>
      <c r="DO9" s="9">
        <v>28.197</v>
      </c>
      <c r="DP9" s="9">
        <v>27.178</v>
      </c>
      <c r="DQ9" s="9">
        <v>26.5</v>
      </c>
      <c r="DR9" s="9">
        <v>26.438</v>
      </c>
      <c r="DS9" s="9">
        <v>25.678</v>
      </c>
      <c r="DT9" s="9">
        <v>26.112</v>
      </c>
      <c r="DU9" s="9">
        <v>26.625</v>
      </c>
      <c r="DV9" s="9">
        <v>27.856</v>
      </c>
      <c r="DW9" s="9">
        <v>27.681</v>
      </c>
      <c r="DX9" s="9">
        <v>27.213</v>
      </c>
      <c r="DY9" s="9">
        <v>26.586</v>
      </c>
      <c r="DZ9" s="9">
        <v>26.1</v>
      </c>
    </row>
    <row r="10" spans="1:130" ht="12">
      <c r="A10" s="1">
        <v>6</v>
      </c>
      <c r="B10" s="1" t="s">
        <v>30</v>
      </c>
      <c r="C10" s="1">
        <v>0.66</v>
      </c>
      <c r="M10" s="1">
        <v>0.76</v>
      </c>
      <c r="W10" s="1">
        <v>0.78</v>
      </c>
      <c r="AG10" s="1">
        <v>0.9</v>
      </c>
      <c r="AH10" s="55">
        <f t="shared" si="0"/>
        <v>0.9257437070938215</v>
      </c>
      <c r="AI10" s="55">
        <f t="shared" si="1"/>
        <v>1.0235183066361555</v>
      </c>
      <c r="AQ10" s="1">
        <v>0.85</v>
      </c>
      <c r="BA10" s="1">
        <v>2.97</v>
      </c>
      <c r="BB10" s="54"/>
      <c r="CE10" s="9">
        <v>8.810325476992084</v>
      </c>
      <c r="CF10" s="9">
        <v>9.095419216140114</v>
      </c>
      <c r="CG10" s="9">
        <v>9.622524752475172</v>
      </c>
      <c r="CH10" s="9">
        <v>9.802149719394873</v>
      </c>
      <c r="CI10" s="9">
        <v>10.266464288725736</v>
      </c>
      <c r="CJ10" s="9">
        <v>11.11916386939266</v>
      </c>
      <c r="CK10" s="9">
        <v>12.076520252217488</v>
      </c>
      <c r="CL10" s="9">
        <v>12.883814728076958</v>
      </c>
      <c r="CM10" s="9">
        <v>13.618688087195867</v>
      </c>
      <c r="CN10" s="9">
        <v>13.388684498359257</v>
      </c>
      <c r="CO10" s="9">
        <v>13.55833964956079</v>
      </c>
      <c r="CP10" s="9">
        <v>14.436569664723805</v>
      </c>
      <c r="CQ10" s="9">
        <v>15.142593334610789</v>
      </c>
      <c r="CR10" s="9">
        <v>14.7626888109384</v>
      </c>
      <c r="CS10" s="9">
        <v>15.092520109367635</v>
      </c>
      <c r="CT10" s="9">
        <v>16.699711430870902</v>
      </c>
      <c r="CU10" s="9">
        <v>18.442997139205005</v>
      </c>
      <c r="CV10" s="9">
        <v>19.959076063432</v>
      </c>
      <c r="CW10" s="9">
        <v>20.27330293457582</v>
      </c>
      <c r="CX10" s="9">
        <v>19.28660076440034</v>
      </c>
      <c r="CY10" s="9">
        <v>18.074</v>
      </c>
      <c r="CZ10" s="9">
        <v>18.483</v>
      </c>
      <c r="DA10" s="9">
        <v>19.547</v>
      </c>
      <c r="DB10" s="9">
        <v>20.531</v>
      </c>
      <c r="DC10" s="9">
        <v>21.53</v>
      </c>
      <c r="DD10" s="9">
        <v>22.588</v>
      </c>
      <c r="DE10" s="9">
        <v>23.011</v>
      </c>
      <c r="DF10" s="9">
        <v>23.646</v>
      </c>
      <c r="DG10" s="9">
        <v>22.951</v>
      </c>
      <c r="DH10" s="9">
        <v>22.693</v>
      </c>
      <c r="DI10" s="9">
        <v>24.288</v>
      </c>
      <c r="DJ10" s="9">
        <v>29.354</v>
      </c>
      <c r="DK10" s="9">
        <v>33.377</v>
      </c>
      <c r="DL10" s="9">
        <v>33.405</v>
      </c>
      <c r="DM10" s="9">
        <v>32.806</v>
      </c>
      <c r="DN10" s="9">
        <v>30.874</v>
      </c>
      <c r="DO10" s="9">
        <v>30.822</v>
      </c>
      <c r="DP10" s="9">
        <v>28.626</v>
      </c>
      <c r="DQ10" s="9">
        <v>26.383</v>
      </c>
      <c r="DR10" s="9">
        <v>25.819</v>
      </c>
      <c r="DS10" s="9">
        <v>24.341</v>
      </c>
      <c r="DT10" s="9">
        <v>24.312</v>
      </c>
      <c r="DU10" s="9">
        <v>25.011</v>
      </c>
      <c r="DV10" s="9">
        <v>25.935</v>
      </c>
      <c r="DW10" s="9">
        <v>26.039</v>
      </c>
      <c r="DX10" s="9">
        <v>26.121</v>
      </c>
      <c r="DY10" s="9">
        <v>25.912</v>
      </c>
      <c r="DZ10" s="9">
        <v>24.933</v>
      </c>
    </row>
    <row r="11" spans="1:130" ht="12">
      <c r="A11" s="1">
        <v>7</v>
      </c>
      <c r="B11" s="1" t="s">
        <v>36</v>
      </c>
      <c r="C11" s="1">
        <v>0.46</v>
      </c>
      <c r="M11" s="1">
        <v>0.54</v>
      </c>
      <c r="W11" s="1">
        <v>0.574</v>
      </c>
      <c r="AG11" s="1">
        <v>0.81</v>
      </c>
      <c r="AH11" s="55">
        <f t="shared" si="0"/>
        <v>0.8894680851063833</v>
      </c>
      <c r="AI11" s="55">
        <f t="shared" si="1"/>
        <v>1.0076648936170216</v>
      </c>
      <c r="AQ11" s="1">
        <v>0.64</v>
      </c>
      <c r="BA11" s="1">
        <v>1.08</v>
      </c>
      <c r="BB11" s="54"/>
      <c r="CE11" s="9">
        <v>13.423271500843077</v>
      </c>
      <c r="CF11" s="9">
        <v>13.879443585780388</v>
      </c>
      <c r="CG11" s="9">
        <v>14.562569213731907</v>
      </c>
      <c r="CH11" s="9">
        <v>15.361817732773435</v>
      </c>
      <c r="CI11" s="9">
        <v>15.783615316117464</v>
      </c>
      <c r="CJ11" s="9">
        <v>16.48397104446733</v>
      </c>
      <c r="CK11" s="9">
        <v>16.583874665647517</v>
      </c>
      <c r="CL11" s="9">
        <v>16.678457729041266</v>
      </c>
      <c r="CM11" s="9">
        <v>16.891781936533615</v>
      </c>
      <c r="CN11" s="9">
        <v>16.883116883116838</v>
      </c>
      <c r="CO11" s="9">
        <v>16.675185279836338</v>
      </c>
      <c r="CP11" s="9">
        <v>16.781292984869218</v>
      </c>
      <c r="CQ11" s="9">
        <v>16.96055447966562</v>
      </c>
      <c r="CR11" s="9">
        <v>17.22311972715842</v>
      </c>
      <c r="CS11" s="9">
        <v>17.711022451693555</v>
      </c>
      <c r="CT11" s="9">
        <v>18.363974385457446</v>
      </c>
      <c r="CU11" s="9">
        <v>20.16686531585127</v>
      </c>
      <c r="CV11" s="9">
        <v>20.72588347659886</v>
      </c>
      <c r="CW11" s="9">
        <v>21.675774134789478</v>
      </c>
      <c r="CX11" s="9">
        <v>21.987470826679584</v>
      </c>
      <c r="CY11" s="9">
        <v>20.76</v>
      </c>
      <c r="CZ11" s="9">
        <v>21.77</v>
      </c>
      <c r="DA11" s="9">
        <v>22.306</v>
      </c>
      <c r="DB11" s="9">
        <v>22.554</v>
      </c>
      <c r="DC11" s="9">
        <v>22.826</v>
      </c>
      <c r="DD11" s="9">
        <v>25.997</v>
      </c>
      <c r="DE11" s="9">
        <v>25.849</v>
      </c>
      <c r="DF11" s="9">
        <v>25.906</v>
      </c>
      <c r="DG11" s="9">
        <v>25.749</v>
      </c>
      <c r="DH11" s="9">
        <v>24.799</v>
      </c>
      <c r="DI11" s="9">
        <v>24.871</v>
      </c>
      <c r="DJ11" s="9">
        <v>25.537</v>
      </c>
      <c r="DK11" s="9">
        <v>26.304</v>
      </c>
      <c r="DL11" s="9">
        <v>27.819</v>
      </c>
      <c r="DM11" s="9">
        <v>27.761</v>
      </c>
      <c r="DN11" s="9">
        <v>28.498</v>
      </c>
      <c r="DO11" s="9">
        <v>28.766</v>
      </c>
      <c r="DP11" s="9">
        <v>28.62</v>
      </c>
      <c r="DQ11" s="9">
        <v>28.803</v>
      </c>
      <c r="DR11" s="9">
        <v>28.852</v>
      </c>
      <c r="DS11" s="9">
        <v>27.718</v>
      </c>
      <c r="DT11" s="9">
        <v>27.744</v>
      </c>
      <c r="DU11" s="9">
        <v>28.381</v>
      </c>
      <c r="DV11" s="9">
        <v>28.928</v>
      </c>
      <c r="DW11" s="9">
        <v>29.04</v>
      </c>
      <c r="DX11" s="9">
        <v>28.969</v>
      </c>
      <c r="DY11" s="9">
        <v>28.593</v>
      </c>
      <c r="DZ11" s="9">
        <v>28.4</v>
      </c>
    </row>
    <row r="12" spans="1:130" ht="12">
      <c r="A12" s="1">
        <v>8</v>
      </c>
      <c r="B12" s="1" t="s">
        <v>49</v>
      </c>
      <c r="AH12" s="55">
        <f t="shared" si="0"/>
        <v>0</v>
      </c>
      <c r="AI12" s="55">
        <f t="shared" si="1"/>
        <v>0</v>
      </c>
      <c r="BB12" s="54"/>
      <c r="BU12" s="1">
        <v>14.8</v>
      </c>
      <c r="CE12" s="9">
        <v>18.103733069045145</v>
      </c>
      <c r="CF12" s="9">
        <v>18.058486584262802</v>
      </c>
      <c r="CG12" s="9">
        <v>18.09866962305972</v>
      </c>
      <c r="CH12" s="9">
        <v>18.645397489539697</v>
      </c>
      <c r="CI12" s="9">
        <v>18.08662541646825</v>
      </c>
      <c r="CJ12" s="9">
        <v>18.94599303135875</v>
      </c>
      <c r="CK12" s="9">
        <v>19.213437115935925</v>
      </c>
      <c r="CL12" s="9">
        <v>20.83754804774332</v>
      </c>
      <c r="CM12" s="9">
        <v>20.570035627226556</v>
      </c>
      <c r="CN12" s="9">
        <v>19.949748743717592</v>
      </c>
      <c r="CO12" s="9">
        <v>19.532059825262497</v>
      </c>
      <c r="CP12" s="9">
        <v>20.397015720756556</v>
      </c>
      <c r="CQ12" s="9">
        <v>21.172757071749377</v>
      </c>
      <c r="CR12" s="9">
        <f>CQ12*POWER($CY12/$CQ12,1/8)</f>
        <v>21.28806541302207</v>
      </c>
      <c r="CS12" s="9">
        <f aca="true" t="shared" si="3" ref="CS12:CX12">CR12*POWER($CY12/$CQ12,1/8)</f>
        <v>21.404001731724534</v>
      </c>
      <c r="CT12" s="9">
        <f t="shared" si="3"/>
        <v>21.520569447866524</v>
      </c>
      <c r="CU12" s="9">
        <f t="shared" si="3"/>
        <v>21.637772000083416</v>
      </c>
      <c r="CV12" s="9">
        <f t="shared" si="3"/>
        <v>21.755612845737637</v>
      </c>
      <c r="CW12" s="9">
        <f t="shared" si="3"/>
        <v>21.874095461020655</v>
      </c>
      <c r="CX12" s="9">
        <f t="shared" si="3"/>
        <v>21.993223341055526</v>
      </c>
      <c r="CY12" s="9">
        <v>22.113</v>
      </c>
      <c r="CZ12" s="9">
        <v>22.752</v>
      </c>
      <c r="DA12" s="9">
        <v>22.783</v>
      </c>
      <c r="DB12" s="9">
        <v>22.474</v>
      </c>
      <c r="DC12" s="9">
        <v>22.177</v>
      </c>
      <c r="DD12" s="9">
        <v>22.525</v>
      </c>
      <c r="DE12" s="9">
        <v>22.542</v>
      </c>
      <c r="DF12" s="9">
        <v>23.008</v>
      </c>
      <c r="DG12" s="9">
        <v>22.988</v>
      </c>
      <c r="DH12" s="9">
        <v>21.922</v>
      </c>
      <c r="DI12" s="9">
        <v>21.734</v>
      </c>
      <c r="DJ12" s="9">
        <v>23.701</v>
      </c>
      <c r="DK12" s="9">
        <v>25.553</v>
      </c>
      <c r="DL12" s="9">
        <v>26.291</v>
      </c>
      <c r="DM12" s="9">
        <v>26.324</v>
      </c>
      <c r="DN12" s="9">
        <v>26.762</v>
      </c>
      <c r="DO12" s="9">
        <v>27.378</v>
      </c>
      <c r="DP12" s="9">
        <v>26.732</v>
      </c>
      <c r="DQ12" s="9">
        <v>26.564</v>
      </c>
      <c r="DR12" s="9">
        <v>26.645</v>
      </c>
      <c r="DS12" s="9">
        <v>26.559</v>
      </c>
      <c r="DT12" s="9">
        <v>26.74</v>
      </c>
      <c r="DU12" s="9">
        <v>27.386</v>
      </c>
      <c r="DV12" s="9">
        <v>27.731</v>
      </c>
      <c r="DW12" s="9">
        <v>27.136</v>
      </c>
      <c r="DX12" s="9">
        <v>27.234</v>
      </c>
      <c r="DY12" s="9">
        <v>26.148</v>
      </c>
      <c r="DZ12" s="9">
        <v>25.161</v>
      </c>
    </row>
    <row r="13" spans="1:130" ht="12">
      <c r="A13" s="1">
        <v>9</v>
      </c>
      <c r="B13" s="1" t="s">
        <v>37</v>
      </c>
      <c r="AH13" s="55">
        <f t="shared" si="0"/>
        <v>0</v>
      </c>
      <c r="AI13" s="55">
        <f t="shared" si="1"/>
        <v>0</v>
      </c>
      <c r="BA13" s="1">
        <v>0.1</v>
      </c>
      <c r="BB13" s="54"/>
      <c r="CE13" s="9">
        <v>13.095186797087086</v>
      </c>
      <c r="CF13" s="9">
        <v>12.828361100348703</v>
      </c>
      <c r="CG13" s="9">
        <v>13.835436926684599</v>
      </c>
      <c r="CH13" s="9">
        <v>14.252596718350143</v>
      </c>
      <c r="CI13" s="9">
        <v>14.337183718371836</v>
      </c>
      <c r="CJ13" s="9">
        <v>16.161435436049484</v>
      </c>
      <c r="CK13" s="9">
        <v>16.324219763629074</v>
      </c>
      <c r="CL13" s="9">
        <v>16.260841631866366</v>
      </c>
      <c r="CM13" s="9">
        <v>16.5606353973209</v>
      </c>
      <c r="CN13" s="9">
        <v>17.00014317417138</v>
      </c>
      <c r="CO13" s="9">
        <v>16.939395385080225</v>
      </c>
      <c r="CP13" s="9">
        <v>18.136038534520505</v>
      </c>
      <c r="CQ13" s="9">
        <v>19.41589904690911</v>
      </c>
      <c r="CR13" s="9">
        <f>CQ13*POWER($CY13/$CQ13,1/8)</f>
        <v>19.2300533485789</v>
      </c>
      <c r="CS13" s="9">
        <f aca="true" t="shared" si="4" ref="CS13:CX13">CR13*POWER($CY13/$CQ13,1/8)</f>
        <v>19.045986533807177</v>
      </c>
      <c r="CT13" s="9">
        <f t="shared" si="4"/>
        <v>18.863681575421708</v>
      </c>
      <c r="CU13" s="9">
        <f t="shared" si="4"/>
        <v>18.68312160923147</v>
      </c>
      <c r="CV13" s="9">
        <f t="shared" si="4"/>
        <v>18.504289932466616</v>
      </c>
      <c r="CW13" s="9">
        <f t="shared" si="4"/>
        <v>18.327170002233387</v>
      </c>
      <c r="CX13" s="9">
        <f t="shared" si="4"/>
        <v>18.151745433983802</v>
      </c>
      <c r="CY13" s="9">
        <v>17.978</v>
      </c>
      <c r="CZ13" s="9">
        <v>19.373</v>
      </c>
      <c r="DA13" s="9">
        <v>19.854</v>
      </c>
      <c r="DB13" s="9">
        <v>20.914</v>
      </c>
      <c r="DC13" s="9">
        <v>20.472</v>
      </c>
      <c r="DD13" s="9">
        <v>20.807</v>
      </c>
      <c r="DE13" s="9">
        <v>20.806</v>
      </c>
      <c r="DF13" s="9">
        <v>21.032</v>
      </c>
      <c r="DG13" s="9">
        <v>21.021</v>
      </c>
      <c r="DH13" s="9">
        <v>21.202</v>
      </c>
      <c r="DI13" s="9">
        <v>19.95</v>
      </c>
      <c r="DJ13" s="9">
        <v>20.269</v>
      </c>
      <c r="DK13" s="9">
        <v>20.87</v>
      </c>
      <c r="DL13" s="9">
        <v>21.053</v>
      </c>
      <c r="DM13" s="9">
        <v>20.832</v>
      </c>
      <c r="DN13" s="9">
        <v>19.897</v>
      </c>
      <c r="DO13" s="9">
        <v>21.986</v>
      </c>
      <c r="DP13" s="9">
        <v>22.705</v>
      </c>
      <c r="DQ13" s="9">
        <v>22.941</v>
      </c>
      <c r="DR13" s="9">
        <v>23.316</v>
      </c>
      <c r="DS13" s="9">
        <v>23.275</v>
      </c>
      <c r="DT13" s="9">
        <v>23.521</v>
      </c>
      <c r="DU13" s="9">
        <v>23.988</v>
      </c>
      <c r="DV13" s="9">
        <v>24.392</v>
      </c>
      <c r="DW13" s="9">
        <v>24.685</v>
      </c>
      <c r="DX13" s="9">
        <v>24.979</v>
      </c>
      <c r="DY13" s="9">
        <v>25.087</v>
      </c>
      <c r="DZ13" s="9">
        <v>24.858</v>
      </c>
    </row>
    <row r="14" spans="1:130" ht="12">
      <c r="A14" s="1">
        <v>10</v>
      </c>
      <c r="B14" s="1" t="s">
        <v>38</v>
      </c>
      <c r="C14" s="1">
        <v>0.05</v>
      </c>
      <c r="M14" s="1">
        <v>0.11</v>
      </c>
      <c r="W14" s="1">
        <v>0.17</v>
      </c>
      <c r="AG14" s="1">
        <v>0.18</v>
      </c>
      <c r="AH14" s="55">
        <f t="shared" si="0"/>
        <v>0.18978912319644842</v>
      </c>
      <c r="AI14" s="55">
        <f t="shared" si="1"/>
        <v>0.2060710321864595</v>
      </c>
      <c r="AQ14" s="1">
        <v>0.18</v>
      </c>
      <c r="BA14" s="1">
        <v>0.22</v>
      </c>
      <c r="BB14" s="54"/>
      <c r="CE14" s="9">
        <v>4.046461713275582</v>
      </c>
      <c r="CF14" s="9">
        <v>4.576331784054246</v>
      </c>
      <c r="CG14" s="9">
        <v>4.886023486069485</v>
      </c>
      <c r="CH14" s="9">
        <v>5.096506619875515</v>
      </c>
      <c r="CI14" s="9">
        <v>5.1541523308370945</v>
      </c>
      <c r="CJ14" s="9">
        <v>5.505343511450274</v>
      </c>
      <c r="CK14" s="9">
        <v>5.569433853112034</v>
      </c>
      <c r="CL14" s="9">
        <v>5.676846096887682</v>
      </c>
      <c r="CM14" s="9">
        <v>5.558814069210721</v>
      </c>
      <c r="CN14" s="9">
        <v>5.445393287338478</v>
      </c>
      <c r="CO14" s="9">
        <v>5.724227331650342</v>
      </c>
      <c r="CP14" s="9">
        <v>5.9839765849785</v>
      </c>
      <c r="CQ14" s="9">
        <v>6.4676185730070745</v>
      </c>
      <c r="CR14" s="9">
        <v>6.67941647393695</v>
      </c>
      <c r="CS14" s="9">
        <v>8.086815881462812</v>
      </c>
      <c r="CT14" s="9">
        <v>9.317642926143826</v>
      </c>
      <c r="CU14" s="9">
        <v>10.039734460449392</v>
      </c>
      <c r="CV14" s="9">
        <v>10.2</v>
      </c>
      <c r="CW14" s="9">
        <v>10.4</v>
      </c>
      <c r="CX14" s="9">
        <v>10.7</v>
      </c>
      <c r="CY14" s="9">
        <v>10.4</v>
      </c>
      <c r="CZ14" s="9">
        <v>10.838</v>
      </c>
      <c r="DA14" s="9">
        <v>11.219</v>
      </c>
      <c r="DB14" s="9">
        <v>11.502</v>
      </c>
      <c r="DC14" s="9">
        <v>11.331</v>
      </c>
      <c r="DD14" s="9">
        <v>11.238</v>
      </c>
      <c r="DE14" s="9">
        <v>11.633</v>
      </c>
      <c r="DF14" s="9">
        <v>11.701</v>
      </c>
      <c r="DG14" s="9">
        <v>11.351</v>
      </c>
      <c r="DH14" s="9">
        <v>11.121</v>
      </c>
      <c r="DI14" s="9">
        <v>11.28</v>
      </c>
      <c r="DJ14" s="9">
        <v>11.455</v>
      </c>
      <c r="DK14" s="9">
        <v>12.071</v>
      </c>
      <c r="DL14" s="9">
        <v>12.781</v>
      </c>
      <c r="DM14" s="9">
        <v>13.4</v>
      </c>
      <c r="DN14" s="9">
        <v>14.276</v>
      </c>
      <c r="DO14" s="9">
        <v>14.535</v>
      </c>
      <c r="DP14" s="9">
        <v>14.685</v>
      </c>
      <c r="DQ14" s="9">
        <v>15.456</v>
      </c>
      <c r="DR14" s="9">
        <v>16.12</v>
      </c>
      <c r="DS14" s="9">
        <v>16.536</v>
      </c>
      <c r="DT14" s="9">
        <v>17.419</v>
      </c>
      <c r="DU14" s="9">
        <v>17.815</v>
      </c>
      <c r="DV14" s="9">
        <v>18.088</v>
      </c>
      <c r="DW14" s="9">
        <v>18.216</v>
      </c>
      <c r="DX14" s="9">
        <v>18.591</v>
      </c>
      <c r="DY14" s="9">
        <v>18.441</v>
      </c>
      <c r="DZ14" s="9">
        <v>18.704</v>
      </c>
    </row>
    <row r="15" spans="1:130" ht="12">
      <c r="A15" s="1">
        <v>11</v>
      </c>
      <c r="B15" s="1" t="s">
        <v>39</v>
      </c>
      <c r="C15" s="1">
        <v>0.29</v>
      </c>
      <c r="M15" s="1">
        <v>0.3</v>
      </c>
      <c r="W15" s="1">
        <v>0.39</v>
      </c>
      <c r="AG15" s="1">
        <v>0.39</v>
      </c>
      <c r="AH15" s="55">
        <f t="shared" si="0"/>
        <v>0.4043395133256084</v>
      </c>
      <c r="AI15" s="55">
        <f t="shared" si="1"/>
        <v>0.43733169177288544</v>
      </c>
      <c r="AQ15" s="1">
        <v>1.1</v>
      </c>
      <c r="BA15" s="1">
        <v>1.15</v>
      </c>
      <c r="BB15" s="54"/>
      <c r="CE15" s="9">
        <v>11.701208981001596</v>
      </c>
      <c r="CF15" s="9">
        <v>12.68027035171544</v>
      </c>
      <c r="CG15" s="9">
        <v>13.550476876012112</v>
      </c>
      <c r="CH15" s="9">
        <v>15.619240692959727</v>
      </c>
      <c r="CI15" s="9">
        <v>15.753038466357436</v>
      </c>
      <c r="CJ15" s="9">
        <v>17.117053948309415</v>
      </c>
      <c r="CK15" s="9">
        <v>18.53774131647055</v>
      </c>
      <c r="CL15" s="9">
        <v>19.773202169370435</v>
      </c>
      <c r="CM15" s="9">
        <v>20.48467011095103</v>
      </c>
      <c r="CN15" s="9">
        <v>21.50388872270413</v>
      </c>
      <c r="CO15" s="9">
        <v>22.45080872040424</v>
      </c>
      <c r="CP15" s="9">
        <v>23.37134685196725</v>
      </c>
      <c r="CQ15" s="9">
        <v>24.32493730519206</v>
      </c>
      <c r="CR15" s="9">
        <v>25.03831905206244</v>
      </c>
      <c r="CS15" s="9">
        <v>26.706373793295434</v>
      </c>
      <c r="CT15" s="9">
        <f>CS15*POWER($CY15/$CS15,1/6)</f>
        <v>26.37716465052027</v>
      </c>
      <c r="CU15" s="9">
        <f>CT15*POWER($CY15/$CS15,1/6)</f>
        <v>26.052013664817483</v>
      </c>
      <c r="CV15" s="9">
        <f>CU15*POWER($CY15/$CS15,1/6)</f>
        <v>25.730870811334526</v>
      </c>
      <c r="CW15" s="9">
        <f>CV15*POWER($CY15/$CS15,1/6)</f>
        <v>25.413686681874598</v>
      </c>
      <c r="CX15" s="9">
        <f>CW15*POWER($CY15/$CS15,1/6)</f>
        <v>25.100412477295134</v>
      </c>
      <c r="CY15" s="9">
        <v>24.791</v>
      </c>
      <c r="CZ15" s="9">
        <v>25.471</v>
      </c>
      <c r="DA15" s="9">
        <v>27.032</v>
      </c>
      <c r="DB15" s="9">
        <v>27.41</v>
      </c>
      <c r="DC15" s="9">
        <v>25.973</v>
      </c>
      <c r="DD15" s="9">
        <v>25.344</v>
      </c>
      <c r="DE15" s="9">
        <v>24.733</v>
      </c>
      <c r="DF15" s="9">
        <v>24.687</v>
      </c>
      <c r="DG15" s="9">
        <v>24.341</v>
      </c>
      <c r="DH15" s="9">
        <v>23.992</v>
      </c>
      <c r="DI15" s="9">
        <v>25.567</v>
      </c>
      <c r="DJ15" s="9">
        <v>25.515</v>
      </c>
      <c r="DK15" s="9">
        <v>25.98</v>
      </c>
      <c r="DL15" s="9">
        <v>26.095</v>
      </c>
      <c r="DM15" s="9">
        <v>24.658</v>
      </c>
      <c r="DN15" s="9">
        <v>23.808</v>
      </c>
      <c r="DO15" s="9">
        <v>22.612</v>
      </c>
      <c r="DP15" s="9">
        <v>21.837</v>
      </c>
      <c r="DQ15" s="9">
        <v>21.448</v>
      </c>
      <c r="DR15" s="9">
        <v>20.511</v>
      </c>
      <c r="DS15" s="9">
        <v>19.783</v>
      </c>
      <c r="DT15" s="9">
        <v>19.706</v>
      </c>
      <c r="DU15" s="9">
        <v>20.481</v>
      </c>
      <c r="DV15" s="9">
        <v>21.178</v>
      </c>
      <c r="DW15" s="9">
        <v>21.149</v>
      </c>
      <c r="DX15" s="9">
        <v>20.708</v>
      </c>
      <c r="DY15" s="9">
        <v>20.304</v>
      </c>
      <c r="DZ15" s="9">
        <v>20.078</v>
      </c>
    </row>
    <row r="16" spans="1:130" ht="12">
      <c r="A16" s="1">
        <v>12</v>
      </c>
      <c r="B16" s="1" t="s">
        <v>44</v>
      </c>
      <c r="C16" s="1">
        <v>0.17</v>
      </c>
      <c r="M16" s="1">
        <v>0.39</v>
      </c>
      <c r="W16" s="1">
        <v>1.09</v>
      </c>
      <c r="AG16" s="1">
        <v>1.35</v>
      </c>
      <c r="AH16" s="55">
        <f t="shared" si="0"/>
        <v>1.4244536940686787</v>
      </c>
      <c r="AI16" s="55">
        <f t="shared" si="1"/>
        <v>1.4535327783558794</v>
      </c>
      <c r="AQ16" s="1">
        <v>1.84</v>
      </c>
      <c r="BA16" s="1">
        <v>2.43</v>
      </c>
      <c r="BB16" s="54"/>
      <c r="CE16" s="9">
        <v>10.366157127621756</v>
      </c>
      <c r="CF16" s="9">
        <v>10.282033426183844</v>
      </c>
      <c r="CG16" s="9">
        <v>10.517019910083492</v>
      </c>
      <c r="CH16" s="9">
        <v>10.002943773918162</v>
      </c>
      <c r="CI16" s="9">
        <v>9.787691480784735</v>
      </c>
      <c r="CJ16" s="9">
        <v>9.591226321036888</v>
      </c>
      <c r="CK16" s="9">
        <v>9.780429594272075</v>
      </c>
      <c r="CL16" s="9">
        <v>10.098285714285712</v>
      </c>
      <c r="CM16" s="9">
        <v>9.86212839293408</v>
      </c>
      <c r="CN16" s="9">
        <v>9.542178063510619</v>
      </c>
      <c r="CO16" s="9">
        <v>9.219821673525377</v>
      </c>
      <c r="CP16" s="9">
        <v>9.006852460442804</v>
      </c>
      <c r="CQ16" s="9">
        <v>10.034211860111505</v>
      </c>
      <c r="CR16" s="9">
        <v>10.514504652435686</v>
      </c>
      <c r="CS16" s="9">
        <v>11.063023534104506</v>
      </c>
      <c r="CT16" s="9">
        <v>11.78335074886799</v>
      </c>
      <c r="CU16" s="9">
        <v>12.136020881670534</v>
      </c>
      <c r="CV16" s="9">
        <v>14.316882434119734</v>
      </c>
      <c r="CW16" s="9">
        <v>14.857761815175873</v>
      </c>
      <c r="CX16" s="9">
        <v>14.713822379089954</v>
      </c>
      <c r="CY16" s="9">
        <v>17.04</v>
      </c>
      <c r="CZ16" s="9">
        <v>17.203</v>
      </c>
      <c r="DA16" s="9">
        <v>18.08</v>
      </c>
      <c r="DB16" s="9">
        <v>17.822</v>
      </c>
      <c r="DC16" s="9">
        <v>17.15</v>
      </c>
      <c r="DD16" s="9">
        <v>17.663</v>
      </c>
      <c r="DE16" s="9">
        <v>17.612</v>
      </c>
      <c r="DF16" s="9">
        <v>18.406</v>
      </c>
      <c r="DG16" s="9">
        <v>19.821</v>
      </c>
      <c r="DH16" s="9">
        <v>21.136</v>
      </c>
      <c r="DI16" s="9">
        <v>21.52</v>
      </c>
      <c r="DJ16" s="9">
        <v>21.882</v>
      </c>
      <c r="DK16" s="9">
        <v>21.755</v>
      </c>
      <c r="DL16" s="9">
        <v>19.991</v>
      </c>
      <c r="DM16" s="9">
        <v>19.231</v>
      </c>
      <c r="DN16" s="9">
        <v>18.666</v>
      </c>
      <c r="DO16" s="9">
        <v>18.611</v>
      </c>
      <c r="DP16" s="9">
        <v>19.587</v>
      </c>
      <c r="DQ16" s="9">
        <v>20.055</v>
      </c>
      <c r="DR16" s="9">
        <v>19.374</v>
      </c>
      <c r="DS16" s="9">
        <v>19.144</v>
      </c>
      <c r="DT16" s="9">
        <v>18.44</v>
      </c>
      <c r="DU16" s="9">
        <v>18.546</v>
      </c>
      <c r="DV16" s="9">
        <v>18.021</v>
      </c>
      <c r="DW16" s="9">
        <v>17.699</v>
      </c>
      <c r="DX16" s="9">
        <v>18.119</v>
      </c>
      <c r="DY16" s="9">
        <v>18.951</v>
      </c>
      <c r="DZ16" s="9">
        <v>18.392</v>
      </c>
    </row>
    <row r="17" spans="1:129" ht="12">
      <c r="A17" s="1">
        <v>13</v>
      </c>
      <c r="B17" s="1" t="s">
        <v>40</v>
      </c>
      <c r="C17" s="1">
        <v>1.07</v>
      </c>
      <c r="M17" s="1">
        <v>0.95</v>
      </c>
      <c r="W17" s="1">
        <v>1.24</v>
      </c>
      <c r="AG17" s="1">
        <v>1.18</v>
      </c>
      <c r="AH17" s="55">
        <f t="shared" si="0"/>
        <v>1.225994366363355</v>
      </c>
      <c r="AI17" s="55">
        <f t="shared" si="1"/>
        <v>1.3475583641806894</v>
      </c>
      <c r="AQ17" s="1">
        <v>1.09</v>
      </c>
      <c r="BA17" s="1">
        <v>2.39</v>
      </c>
      <c r="BB17" s="54"/>
      <c r="CE17" s="9">
        <v>7.852864662108949</v>
      </c>
      <c r="CF17" s="9">
        <v>8.105484998058849</v>
      </c>
      <c r="CG17" s="9">
        <v>8.827845429034781</v>
      </c>
      <c r="CH17" s="9">
        <v>9.253394750731664</v>
      </c>
      <c r="CI17" s="9">
        <v>9.544690970176822</v>
      </c>
      <c r="CJ17" s="9">
        <v>10.15366967940976</v>
      </c>
      <c r="CK17" s="9">
        <v>11.195205981527575</v>
      </c>
      <c r="CL17" s="9">
        <v>11.932998324958001</v>
      </c>
      <c r="CM17" s="9">
        <v>12.591570063844067</v>
      </c>
      <c r="CN17" s="9">
        <v>13.440318073122125</v>
      </c>
      <c r="CO17" s="9">
        <v>16.131051491668295</v>
      </c>
      <c r="CP17" s="9">
        <v>17.403795436946574</v>
      </c>
      <c r="CQ17" s="9">
        <v>18.6640651199658</v>
      </c>
      <c r="CR17" s="9">
        <v>19.07771807640378</v>
      </c>
      <c r="CS17" s="9">
        <v>18.651188246267125</v>
      </c>
      <c r="CT17" s="9">
        <v>19.498187638280744</v>
      </c>
      <c r="CU17" s="9">
        <f>CT17*POWER($CY17/$CT17,1/5)</f>
        <v>18.93763258668812</v>
      </c>
      <c r="CV17" s="9">
        <f>CU17*POWER($CY17/$CT17,1/5)</f>
        <v>18.393192979858636</v>
      </c>
      <c r="CW17" s="9">
        <f>CV17*POWER($CY17/$CT17,1/5)</f>
        <v>17.86440551350277</v>
      </c>
      <c r="CX17" s="9">
        <f>CW17*POWER($CY17/$CT17,1/5)</f>
        <v>17.350820202905357</v>
      </c>
      <c r="CY17" s="9">
        <v>16.852</v>
      </c>
      <c r="CZ17" s="9">
        <f>CY17*POWER($DD17/$CY17,1/5)</f>
        <v>17.03095854840546</v>
      </c>
      <c r="DA17" s="9">
        <f>CZ17*POWER($DD17/$CY17,1/5)</f>
        <v>17.211817533675827</v>
      </c>
      <c r="DB17" s="9">
        <f>DA17*POWER($DD17/$CY17,1/5)</f>
        <v>17.39459713735766</v>
      </c>
      <c r="DC17" s="9">
        <f>DB17*POWER($DD17/$CY17,1/5)</f>
        <v>17.579317755313944</v>
      </c>
      <c r="DD17" s="9">
        <v>17.766</v>
      </c>
      <c r="DF17" s="9">
        <v>20.925</v>
      </c>
      <c r="DG17" s="9">
        <v>21.873</v>
      </c>
      <c r="DH17" s="9">
        <v>22.306</v>
      </c>
      <c r="DI17" s="9">
        <v>23.34</v>
      </c>
      <c r="DJ17" s="9">
        <v>24.201</v>
      </c>
      <c r="DK17" s="9">
        <v>24.103</v>
      </c>
      <c r="DL17" s="9">
        <v>23.868</v>
      </c>
      <c r="DM17" s="9">
        <v>23.282</v>
      </c>
      <c r="DN17" s="9">
        <v>22.508</v>
      </c>
      <c r="DO17" s="9">
        <v>21.994</v>
      </c>
      <c r="DP17" s="9">
        <v>23.611</v>
      </c>
      <c r="DQ17" s="9">
        <v>23.601</v>
      </c>
      <c r="DR17" s="9">
        <v>21.306</v>
      </c>
      <c r="DS17" s="9">
        <v>22.207</v>
      </c>
      <c r="DT17" s="9">
        <v>23.683</v>
      </c>
      <c r="DU17" s="9">
        <v>24.602</v>
      </c>
      <c r="DV17" s="9">
        <v>23.346</v>
      </c>
      <c r="DW17" s="9">
        <v>21.709</v>
      </c>
      <c r="DX17" s="9">
        <v>20.444</v>
      </c>
      <c r="DY17" s="9">
        <v>20.799</v>
      </c>
    </row>
    <row r="18" spans="1:130" ht="12">
      <c r="A18" s="1">
        <v>14</v>
      </c>
      <c r="B18" s="1" t="s">
        <v>41</v>
      </c>
      <c r="C18" s="1">
        <v>0.72</v>
      </c>
      <c r="M18" s="1">
        <v>0.85</v>
      </c>
      <c r="W18" s="1">
        <v>0.85</v>
      </c>
      <c r="AG18" s="1">
        <v>1.03</v>
      </c>
      <c r="AH18" s="55">
        <f t="shared" si="0"/>
        <v>1.0553912111468378</v>
      </c>
      <c r="AI18" s="55">
        <f t="shared" si="1"/>
        <v>1.1379678456591638</v>
      </c>
      <c r="AQ18" s="1">
        <v>1.14</v>
      </c>
      <c r="BA18" s="1">
        <v>2.6</v>
      </c>
      <c r="BB18" s="54"/>
      <c r="CE18" s="9">
        <v>10.825942350332594</v>
      </c>
      <c r="CF18" s="9">
        <v>10.770229999235884</v>
      </c>
      <c r="CG18" s="9">
        <v>11.108502746607822</v>
      </c>
      <c r="CH18" s="9">
        <v>12.393962280672948</v>
      </c>
      <c r="CI18" s="9">
        <v>12.499386611445338</v>
      </c>
      <c r="CJ18" s="9">
        <v>13.177001569858712</v>
      </c>
      <c r="CK18" s="9">
        <v>14.047574144985528</v>
      </c>
      <c r="CL18" s="9">
        <v>15.219526198102374</v>
      </c>
      <c r="CM18" s="9">
        <v>16.33136852895951</v>
      </c>
      <c r="CN18" s="9">
        <v>16.5042115958179</v>
      </c>
      <c r="CO18" s="9">
        <v>16.75821304564932</v>
      </c>
      <c r="CP18" s="9">
        <v>18.36264532932363</v>
      </c>
      <c r="CQ18" s="9">
        <v>18.37866488677745</v>
      </c>
      <c r="CR18" s="9">
        <v>18.39739971068694</v>
      </c>
      <c r="CS18" s="9">
        <v>21.05049448125344</v>
      </c>
      <c r="CT18" s="9">
        <v>21.155642734843827</v>
      </c>
      <c r="CU18" s="9">
        <v>22.13511582994559</v>
      </c>
      <c r="CV18" s="9">
        <v>24.171497300103447</v>
      </c>
      <c r="CW18" s="9">
        <v>25.193599224148382</v>
      </c>
      <c r="CX18" s="9">
        <v>25.13740869162699</v>
      </c>
      <c r="CY18" s="9">
        <v>27.163</v>
      </c>
      <c r="CZ18" s="9">
        <v>27.96</v>
      </c>
      <c r="DA18" s="9">
        <v>27.919</v>
      </c>
      <c r="DB18" s="9">
        <v>28.204</v>
      </c>
      <c r="DC18" s="9">
        <v>27.36</v>
      </c>
      <c r="DD18" s="9">
        <v>29.487</v>
      </c>
      <c r="DE18" s="9">
        <v>29.483</v>
      </c>
      <c r="DF18" s="9">
        <v>29.561</v>
      </c>
      <c r="DG18" s="9">
        <v>30.035</v>
      </c>
      <c r="DH18" s="9">
        <v>29.349</v>
      </c>
      <c r="DI18" s="9">
        <v>30.233</v>
      </c>
      <c r="DJ18" s="9">
        <v>31.816</v>
      </c>
      <c r="DK18" s="9">
        <v>34.711</v>
      </c>
      <c r="DL18" s="9">
        <v>35.688</v>
      </c>
      <c r="DM18" s="9">
        <v>34.424</v>
      </c>
      <c r="DN18" s="9">
        <v>32.037</v>
      </c>
      <c r="DO18" s="9">
        <v>31.588</v>
      </c>
      <c r="DP18" s="9">
        <v>30.389</v>
      </c>
      <c r="DQ18" s="9">
        <v>30.242</v>
      </c>
      <c r="DR18" s="9">
        <v>29.65</v>
      </c>
      <c r="DS18" s="9">
        <v>28.432</v>
      </c>
      <c r="DT18" s="9">
        <v>28.704</v>
      </c>
      <c r="DU18" s="9">
        <v>29.35</v>
      </c>
      <c r="DV18" s="9">
        <v>30.107</v>
      </c>
      <c r="DW18" s="9">
        <v>29.534</v>
      </c>
      <c r="DX18" s="9">
        <v>29.083</v>
      </c>
      <c r="DY18" s="9">
        <v>28.413</v>
      </c>
      <c r="DZ18" s="9">
        <v>27.304</v>
      </c>
    </row>
    <row r="19" spans="1:130" ht="12">
      <c r="A19" s="1">
        <v>15</v>
      </c>
      <c r="B19" s="1" t="s">
        <v>42</v>
      </c>
      <c r="C19" s="1">
        <v>0.86</v>
      </c>
      <c r="M19" s="1">
        <v>0.831</v>
      </c>
      <c r="W19" s="1">
        <v>1.003</v>
      </c>
      <c r="AG19" s="1">
        <v>1.39</v>
      </c>
      <c r="AH19" s="55">
        <f t="shared" si="0"/>
        <v>1.4307049891540131</v>
      </c>
      <c r="AI19" s="55">
        <f t="shared" si="1"/>
        <v>1.5233465292841648</v>
      </c>
      <c r="AQ19" s="1">
        <v>1.42</v>
      </c>
      <c r="BA19" s="1">
        <v>2.69</v>
      </c>
      <c r="BB19" s="54"/>
      <c r="CE19" s="9">
        <v>10.213693511346232</v>
      </c>
      <c r="CF19" s="9">
        <v>10.469103377836024</v>
      </c>
      <c r="CG19" s="9">
        <v>10.668107203847601</v>
      </c>
      <c r="CH19" s="9">
        <v>11.187229579126736</v>
      </c>
      <c r="CI19" s="9">
        <v>11.000240442413947</v>
      </c>
      <c r="CJ19" s="9">
        <v>11.65920537213199</v>
      </c>
      <c r="CK19" s="9">
        <v>11.88525704443587</v>
      </c>
      <c r="CL19" s="9">
        <v>12.55431678792236</v>
      </c>
      <c r="CM19" s="9">
        <v>13.041985257085221</v>
      </c>
      <c r="CN19" s="9">
        <v>13.03583676268849</v>
      </c>
      <c r="CO19" s="9">
        <v>13.19980459208586</v>
      </c>
      <c r="CP19" s="9">
        <v>13.069062168137629</v>
      </c>
      <c r="CQ19" s="9">
        <v>13.883119335347335</v>
      </c>
      <c r="CR19" s="9">
        <v>13.474267465505534</v>
      </c>
      <c r="CS19" s="9">
        <v>14.917981677778204</v>
      </c>
      <c r="CT19" s="9">
        <v>15.629102532392075</v>
      </c>
      <c r="CU19" s="9">
        <v>16.194338447783046</v>
      </c>
      <c r="CV19" s="9">
        <v>16.136785526279233</v>
      </c>
      <c r="CW19" s="9">
        <v>16.462085165331516</v>
      </c>
      <c r="CX19" s="9">
        <v>16.37703430209766</v>
      </c>
      <c r="CY19" s="9">
        <v>16.539</v>
      </c>
      <c r="CZ19" s="9">
        <v>17.985</v>
      </c>
      <c r="DA19" s="9">
        <v>18.47</v>
      </c>
      <c r="DB19" s="9">
        <v>19.33</v>
      </c>
      <c r="DC19" s="9">
        <v>19.28</v>
      </c>
      <c r="DD19" s="9">
        <v>19.436</v>
      </c>
      <c r="DE19" s="9">
        <v>19.5</v>
      </c>
      <c r="DF19" s="9">
        <v>18.757</v>
      </c>
      <c r="DG19" s="9">
        <v>17.504</v>
      </c>
      <c r="DH19" s="9">
        <v>16.928</v>
      </c>
      <c r="DI19" s="9">
        <v>16.75</v>
      </c>
      <c r="DJ19" s="9">
        <v>18.176</v>
      </c>
      <c r="DK19" s="9">
        <v>19.916</v>
      </c>
      <c r="DL19" s="9">
        <v>20.536</v>
      </c>
      <c r="DM19" s="9">
        <v>20.089</v>
      </c>
      <c r="DN19" s="9">
        <v>19.907</v>
      </c>
      <c r="DO19" s="9">
        <v>19.608</v>
      </c>
      <c r="DP19" s="9">
        <v>18.675</v>
      </c>
      <c r="DQ19" s="9">
        <v>18.865</v>
      </c>
      <c r="DR19" s="9">
        <v>18.554</v>
      </c>
      <c r="DS19" s="9">
        <v>18.595</v>
      </c>
      <c r="DT19" s="9">
        <v>19.323</v>
      </c>
      <c r="DU19" s="9">
        <v>19.365</v>
      </c>
      <c r="DV19" s="9">
        <v>19.821</v>
      </c>
      <c r="DW19" s="9">
        <v>20.453</v>
      </c>
      <c r="DX19" s="9">
        <v>20.565</v>
      </c>
      <c r="DY19" s="9">
        <v>20.359</v>
      </c>
      <c r="DZ19" s="9">
        <v>20.541</v>
      </c>
    </row>
    <row r="20" spans="1:130" ht="12">
      <c r="A20" s="1">
        <v>16</v>
      </c>
      <c r="B20" s="1" t="s">
        <v>43</v>
      </c>
      <c r="C20" s="1">
        <v>0.29</v>
      </c>
      <c r="M20" s="1">
        <v>0.45</v>
      </c>
      <c r="W20" s="1">
        <v>0.55</v>
      </c>
      <c r="AG20" s="1">
        <v>0.56</v>
      </c>
      <c r="AH20" s="55">
        <f t="shared" si="0"/>
        <v>0.5782471910112361</v>
      </c>
      <c r="AI20" s="55">
        <f t="shared" si="1"/>
        <v>0.6342157303370789</v>
      </c>
      <c r="AQ20" s="1">
        <v>0.7</v>
      </c>
      <c r="BA20" s="1">
        <v>0.56</v>
      </c>
      <c r="BB20" s="54"/>
      <c r="BS20" s="1">
        <v>3.5</v>
      </c>
      <c r="BT20" s="1">
        <v>3.7</v>
      </c>
      <c r="BU20" s="1">
        <v>5</v>
      </c>
      <c r="BV20" s="1">
        <v>3.8</v>
      </c>
      <c r="BW20" s="1">
        <v>3.9</v>
      </c>
      <c r="BX20" s="1">
        <v>3.5</v>
      </c>
      <c r="BY20" s="1">
        <v>4.9</v>
      </c>
      <c r="BZ20" s="1">
        <v>5</v>
      </c>
      <c r="CA20" s="1">
        <v>5</v>
      </c>
      <c r="CB20" s="1">
        <v>5.1</v>
      </c>
      <c r="CC20" s="1">
        <v>6.5</v>
      </c>
      <c r="CD20" s="1">
        <v>6.6</v>
      </c>
      <c r="CE20" s="9">
        <v>7.263012072036382</v>
      </c>
      <c r="CF20" s="9">
        <v>7.930441429390321</v>
      </c>
      <c r="CG20" s="9">
        <v>7.8083407275953585</v>
      </c>
      <c r="CH20" s="9">
        <v>7.953590045400965</v>
      </c>
      <c r="CI20" s="9">
        <v>7.850849590937618</v>
      </c>
      <c r="CJ20" s="9">
        <v>7.856520476328644</v>
      </c>
      <c r="CK20" s="9">
        <v>7.988322717621968</v>
      </c>
      <c r="CL20" s="9">
        <v>8.780732563973876</v>
      </c>
      <c r="CM20" s="9">
        <v>9.100310237848916</v>
      </c>
      <c r="CN20" s="9">
        <v>9.324827219564005</v>
      </c>
      <c r="CO20" s="9">
        <v>10.377263072721679</v>
      </c>
      <c r="CP20" s="9">
        <v>11.21878494222881</v>
      </c>
      <c r="CQ20" s="9">
        <v>11.3898305084744</v>
      </c>
      <c r="CR20" s="9">
        <v>11.617121569223645</v>
      </c>
      <c r="CS20" s="9">
        <v>12.75248082201412</v>
      </c>
      <c r="CT20" s="9">
        <v>14.498310371718112</v>
      </c>
      <c r="CU20" s="9">
        <v>14.320886335658493</v>
      </c>
      <c r="CV20" s="9">
        <v>14.050759287478257</v>
      </c>
      <c r="CW20" s="9">
        <v>13.623621752943368</v>
      </c>
      <c r="CX20" s="9">
        <v>13.840147762572299</v>
      </c>
      <c r="CY20" s="9">
        <v>13.155</v>
      </c>
      <c r="CZ20" s="9">
        <v>13.462</v>
      </c>
      <c r="DA20" s="9">
        <v>13.883</v>
      </c>
      <c r="DB20" s="9">
        <v>14.074</v>
      </c>
      <c r="DC20" s="9">
        <v>13.146</v>
      </c>
      <c r="DD20" s="9">
        <v>13.114</v>
      </c>
      <c r="DE20" s="9">
        <v>13.166</v>
      </c>
      <c r="DF20" s="9">
        <v>13.123</v>
      </c>
      <c r="DG20" s="9">
        <v>13.096</v>
      </c>
      <c r="DH20" s="9">
        <v>13.084</v>
      </c>
      <c r="DI20" s="9">
        <v>13.456</v>
      </c>
      <c r="DJ20" s="9">
        <v>14.445</v>
      </c>
      <c r="DK20" s="9">
        <v>15.131</v>
      </c>
      <c r="DL20" s="9">
        <v>15.407</v>
      </c>
      <c r="DM20" s="9">
        <v>15.343</v>
      </c>
      <c r="DN20" s="9">
        <v>15.381</v>
      </c>
      <c r="DO20" s="9">
        <v>15.196</v>
      </c>
      <c r="DP20" s="9">
        <v>14.769</v>
      </c>
      <c r="DQ20" s="9">
        <v>14.769</v>
      </c>
      <c r="DR20" s="9">
        <v>14.496</v>
      </c>
      <c r="DS20" s="9">
        <v>14.455</v>
      </c>
      <c r="DT20" s="9">
        <v>15.274</v>
      </c>
      <c r="DU20" s="9">
        <v>15.862</v>
      </c>
      <c r="DV20" s="9">
        <v>15.967</v>
      </c>
      <c r="DW20" s="9">
        <v>15.878</v>
      </c>
      <c r="DX20" s="9">
        <v>15.833</v>
      </c>
      <c r="DY20" s="9">
        <v>15.992</v>
      </c>
      <c r="DZ20" s="9">
        <v>16.196</v>
      </c>
    </row>
    <row r="21" spans="1:130" ht="12">
      <c r="A21" s="1">
        <v>17</v>
      </c>
      <c r="B21" s="1" t="s">
        <v>45</v>
      </c>
      <c r="AH21" s="55">
        <f t="shared" si="0"/>
        <v>0</v>
      </c>
      <c r="AI21" s="55">
        <f t="shared" si="1"/>
        <v>0</v>
      </c>
      <c r="BA21" s="1">
        <v>0.07</v>
      </c>
      <c r="BB21" s="54"/>
      <c r="CE21" s="9">
        <v>10.444106463878327</v>
      </c>
      <c r="CF21" s="9">
        <v>10.613996627318718</v>
      </c>
      <c r="CG21" s="9">
        <v>7.063492063492063</v>
      </c>
      <c r="CH21" s="9">
        <v>7.462686567164179</v>
      </c>
      <c r="CI21" s="9">
        <v>7.7215189873417724</v>
      </c>
      <c r="CJ21" s="9">
        <v>8.175750834260288</v>
      </c>
      <c r="CK21" s="9">
        <v>8.55</v>
      </c>
      <c r="CL21" s="9">
        <v>9.162424803331792</v>
      </c>
      <c r="CM21" s="9">
        <v>9.466950959488274</v>
      </c>
      <c r="CN21" s="9">
        <v>9.080675422138839</v>
      </c>
      <c r="CO21" s="9">
        <v>9.033121445299432</v>
      </c>
      <c r="CP21" s="9">
        <v>9.08265213442325</v>
      </c>
      <c r="CQ21" s="9">
        <v>8.657664813343924</v>
      </c>
      <c r="CR21" s="9">
        <v>7.8893019413465515</v>
      </c>
      <c r="CS21" s="9">
        <v>8.277206664303439</v>
      </c>
      <c r="CT21" s="9">
        <v>8.64326093424576</v>
      </c>
      <c r="CU21" s="9">
        <v>9.043520426718391</v>
      </c>
      <c r="CV21" s="9">
        <v>9.951229635778768</v>
      </c>
      <c r="CW21" s="9">
        <v>10.659548820389183</v>
      </c>
      <c r="CX21" s="9">
        <v>10.44232922732363</v>
      </c>
      <c r="CY21" s="9">
        <v>10.242</v>
      </c>
      <c r="CZ21" s="9">
        <v>12.334</v>
      </c>
      <c r="DA21" s="9">
        <v>14.486</v>
      </c>
      <c r="DB21" s="9">
        <v>15.051</v>
      </c>
      <c r="DC21" s="9">
        <v>15.373</v>
      </c>
      <c r="DD21" s="9">
        <v>15.971</v>
      </c>
      <c r="DE21" s="9">
        <v>15.809</v>
      </c>
      <c r="DF21" s="9">
        <v>15.774</v>
      </c>
      <c r="DG21" s="9">
        <v>14.603</v>
      </c>
      <c r="DH21" s="9">
        <v>15.473</v>
      </c>
      <c r="DI21" s="9">
        <v>16.47</v>
      </c>
      <c r="DJ21" s="9">
        <v>15.88</v>
      </c>
      <c r="DK21" s="9">
        <v>16.093</v>
      </c>
      <c r="DL21" s="9">
        <v>16.962</v>
      </c>
      <c r="DM21" s="9">
        <v>16.964</v>
      </c>
      <c r="DN21" s="9">
        <v>17.341</v>
      </c>
      <c r="DO21" s="9">
        <v>17.877</v>
      </c>
      <c r="DP21" s="9">
        <v>17.907</v>
      </c>
      <c r="DQ21" s="9">
        <v>18.558</v>
      </c>
      <c r="DR21" s="9">
        <v>19.152</v>
      </c>
      <c r="DS21" s="9">
        <v>19.155</v>
      </c>
      <c r="DT21" s="9">
        <v>20.556</v>
      </c>
      <c r="DU21" s="9">
        <v>20.099</v>
      </c>
      <c r="DV21" s="9">
        <v>19.777</v>
      </c>
      <c r="DW21" s="9">
        <v>19.889</v>
      </c>
      <c r="DX21" s="9">
        <v>20.964</v>
      </c>
      <c r="DY21" s="9">
        <v>21.259</v>
      </c>
      <c r="DZ21" s="9">
        <v>21.329</v>
      </c>
    </row>
    <row r="22" spans="1:130" ht="12">
      <c r="A22" s="1">
        <v>18</v>
      </c>
      <c r="B22" s="1" t="s">
        <v>46</v>
      </c>
      <c r="AH22" s="55">
        <f t="shared" si="0"/>
        <v>0</v>
      </c>
      <c r="AI22" s="55">
        <f t="shared" si="1"/>
        <v>0</v>
      </c>
      <c r="BA22" s="1">
        <v>0</v>
      </c>
      <c r="BB22" s="54"/>
      <c r="CY22" s="9">
        <v>9.919</v>
      </c>
      <c r="CZ22" s="9">
        <v>10.676</v>
      </c>
      <c r="DA22" s="9">
        <v>10.026</v>
      </c>
      <c r="DB22" s="9">
        <v>10.098</v>
      </c>
      <c r="DC22" s="9">
        <v>9.977</v>
      </c>
      <c r="DD22" s="9">
        <v>10.096</v>
      </c>
      <c r="DE22" s="9">
        <v>10.714</v>
      </c>
      <c r="DF22" s="9">
        <v>10.966</v>
      </c>
      <c r="DG22" s="9">
        <v>11.102</v>
      </c>
      <c r="DH22" s="9">
        <v>10.733</v>
      </c>
      <c r="DI22" s="9">
        <v>12.503</v>
      </c>
      <c r="DJ22" s="9">
        <v>13.408</v>
      </c>
      <c r="DK22" s="9">
        <v>14.107</v>
      </c>
      <c r="DL22" s="9">
        <v>15.507</v>
      </c>
      <c r="DM22" s="9">
        <v>15.684</v>
      </c>
      <c r="DN22" s="9">
        <v>16.476</v>
      </c>
      <c r="DO22" s="9">
        <v>17.073</v>
      </c>
      <c r="DP22" s="9">
        <v>16.94</v>
      </c>
      <c r="DQ22" s="9">
        <v>17.272</v>
      </c>
      <c r="DR22" s="9">
        <v>17.651</v>
      </c>
      <c r="DS22" s="9">
        <v>18.876</v>
      </c>
      <c r="DT22" s="9">
        <v>19.191</v>
      </c>
      <c r="DU22" s="9">
        <v>20.549</v>
      </c>
      <c r="DV22" s="9">
        <v>22.222</v>
      </c>
      <c r="DW22" s="9">
        <v>22.377</v>
      </c>
      <c r="DX22" s="9">
        <v>22.897</v>
      </c>
      <c r="DY22" s="9">
        <v>22.937</v>
      </c>
      <c r="DZ22" s="9">
        <v>22.523</v>
      </c>
    </row>
    <row r="23" spans="1:130" ht="12">
      <c r="A23" s="1">
        <v>19</v>
      </c>
      <c r="B23" s="1" t="s">
        <v>47</v>
      </c>
      <c r="AG23" s="1">
        <v>0.02</v>
      </c>
      <c r="AH23" s="55">
        <f t="shared" si="0"/>
        <v>0.021434379401057583</v>
      </c>
      <c r="AI23" s="55">
        <f t="shared" si="1"/>
        <v>0.022344538038423723</v>
      </c>
      <c r="AQ23" s="1">
        <v>0.041</v>
      </c>
      <c r="BA23" s="1">
        <v>0.074</v>
      </c>
      <c r="BB23" s="54"/>
      <c r="CY23" s="9">
        <v>15.548</v>
      </c>
      <c r="CZ23" s="9">
        <v>16.689</v>
      </c>
      <c r="DA23" s="9">
        <v>16.737</v>
      </c>
      <c r="DB23" s="9">
        <v>17.44</v>
      </c>
      <c r="DC23" s="9">
        <v>17.206</v>
      </c>
      <c r="DD23" s="9">
        <v>17.784</v>
      </c>
      <c r="DE23" s="9">
        <v>17.5</v>
      </c>
      <c r="DF23" s="9">
        <v>17.381</v>
      </c>
      <c r="DG23" s="9">
        <v>17.876</v>
      </c>
      <c r="DH23" s="9">
        <v>18.052</v>
      </c>
      <c r="DI23" s="9">
        <v>19.949</v>
      </c>
      <c r="DJ23" s="9">
        <v>20.709</v>
      </c>
      <c r="DK23" s="9">
        <v>21.835</v>
      </c>
      <c r="DL23" s="9">
        <v>23.125</v>
      </c>
      <c r="DM23" s="9">
        <v>22.046</v>
      </c>
      <c r="DN23" s="9">
        <v>21.408</v>
      </c>
      <c r="DO23" s="9">
        <v>21.343</v>
      </c>
      <c r="DP23" s="9">
        <v>20.726</v>
      </c>
      <c r="DQ23" s="9">
        <v>20.623</v>
      </c>
      <c r="DR23" s="9">
        <v>20.421</v>
      </c>
      <c r="DS23" s="9">
        <v>20.436</v>
      </c>
      <c r="DT23" s="9">
        <v>20.141</v>
      </c>
      <c r="DU23" s="9">
        <v>20.399</v>
      </c>
      <c r="DV23" s="9">
        <v>21.015</v>
      </c>
      <c r="DW23" s="9">
        <v>21.155</v>
      </c>
      <c r="DX23" s="9">
        <v>21.407</v>
      </c>
      <c r="DY23" s="9">
        <v>21.401</v>
      </c>
      <c r="DZ23" s="9">
        <v>21.579</v>
      </c>
    </row>
    <row r="24" spans="1:130" ht="12">
      <c r="A24" s="1">
        <v>20</v>
      </c>
      <c r="B24" s="1" t="s">
        <v>50</v>
      </c>
      <c r="AH24" s="55">
        <f t="shared" si="0"/>
        <v>0</v>
      </c>
      <c r="AI24" s="55">
        <f t="shared" si="1"/>
        <v>0</v>
      </c>
      <c r="BB24" s="54"/>
      <c r="CE24" s="9">
        <v>8.6963408838903</v>
      </c>
      <c r="CF24" s="9">
        <v>8.827423863469093</v>
      </c>
      <c r="CG24" s="9">
        <v>8.942647458548466</v>
      </c>
      <c r="CH24" s="9">
        <v>9.33906230254005</v>
      </c>
      <c r="CI24" s="9">
        <v>9.21607817010879</v>
      </c>
      <c r="CJ24" s="9">
        <v>9.594326832829209</v>
      </c>
      <c r="CK24" s="9">
        <v>10.40182106096588</v>
      </c>
      <c r="CL24" s="9">
        <v>10.646973541138006</v>
      </c>
      <c r="CM24" s="9">
        <v>10.383874076453404</v>
      </c>
      <c r="CN24" s="9">
        <v>10.90871167350333</v>
      </c>
      <c r="CO24" s="9">
        <v>11.887421306011467</v>
      </c>
      <c r="CP24" s="9">
        <v>12.546543629593607</v>
      </c>
      <c r="CQ24" s="9">
        <v>12.384357541899355</v>
      </c>
      <c r="CR24" s="9">
        <v>13.469085523879958</v>
      </c>
      <c r="CS24" s="9">
        <v>15.176569037656812</v>
      </c>
      <c r="CT24" s="9">
        <v>17.0520386266093</v>
      </c>
      <c r="CU24" s="9">
        <v>16.912567113361437</v>
      </c>
      <c r="CV24" s="9">
        <v>16.34288621949215</v>
      </c>
      <c r="CW24" s="9">
        <v>16.399109353346837</v>
      </c>
      <c r="CX24" s="9">
        <v>16.905520880769195</v>
      </c>
      <c r="CY24" s="9">
        <v>16.656</v>
      </c>
      <c r="CZ24" s="9">
        <v>16.744</v>
      </c>
      <c r="DA24" s="9">
        <v>17.416</v>
      </c>
      <c r="DB24" s="9">
        <v>17.531</v>
      </c>
      <c r="DC24" s="9">
        <v>16.962</v>
      </c>
      <c r="DD24" s="9">
        <v>21.307</v>
      </c>
      <c r="DE24" s="9">
        <v>21.473</v>
      </c>
      <c r="DF24" s="9">
        <v>20.695</v>
      </c>
      <c r="DG24" s="9">
        <v>19.367</v>
      </c>
      <c r="DH24" s="9">
        <v>17.817</v>
      </c>
      <c r="DI24" s="9">
        <v>14.924</v>
      </c>
      <c r="DJ24" s="9">
        <v>15.713</v>
      </c>
      <c r="DK24" s="9">
        <v>16.43</v>
      </c>
      <c r="DL24" s="9">
        <v>16.438</v>
      </c>
      <c r="DM24" s="9">
        <v>16.136</v>
      </c>
      <c r="DN24" s="9">
        <v>15.681</v>
      </c>
      <c r="DO24" s="9">
        <v>14.777</v>
      </c>
      <c r="DP24" s="9">
        <v>13.968</v>
      </c>
      <c r="DQ24" s="9">
        <v>13</v>
      </c>
      <c r="DR24" s="9">
        <v>14.074</v>
      </c>
      <c r="DS24" s="9">
        <v>13.269</v>
      </c>
      <c r="DT24" s="9">
        <v>14.263</v>
      </c>
      <c r="DU24" s="9">
        <v>15.18</v>
      </c>
      <c r="DV24" s="9">
        <v>15.639</v>
      </c>
      <c r="DW24" s="9">
        <v>15.964</v>
      </c>
      <c r="DX24" s="9">
        <v>15.756</v>
      </c>
      <c r="DY24" s="9">
        <v>15.751</v>
      </c>
      <c r="DZ24" s="9">
        <v>16.311</v>
      </c>
    </row>
    <row r="25" spans="1:130" ht="12">
      <c r="A25" s="1">
        <v>21</v>
      </c>
      <c r="B25" s="1" t="s">
        <v>52</v>
      </c>
      <c r="AH25" s="55">
        <f t="shared" si="0"/>
        <v>0</v>
      </c>
      <c r="AI25" s="55">
        <f t="shared" si="1"/>
        <v>0</v>
      </c>
      <c r="BB25" s="54"/>
      <c r="CE25" s="9">
        <v>4.918383730264919</v>
      </c>
      <c r="CF25" s="9">
        <v>5.116555661274976</v>
      </c>
      <c r="CG25" s="9">
        <v>5.8987558987558995</v>
      </c>
      <c r="CH25" s="9">
        <v>5.688091290354043</v>
      </c>
      <c r="CI25" s="9">
        <v>6.609766827980643</v>
      </c>
      <c r="CJ25" s="9">
        <v>6.833716726914229</v>
      </c>
      <c r="CK25" s="9">
        <v>7.06908423226991</v>
      </c>
      <c r="CL25" s="9">
        <v>7.401563610518835</v>
      </c>
      <c r="CM25" s="9">
        <v>7.484025559105431</v>
      </c>
      <c r="CN25" s="9">
        <v>8.775723324528533</v>
      </c>
      <c r="CO25" s="9">
        <v>8.48839133072299</v>
      </c>
      <c r="CP25" s="9">
        <v>8.773241419486382</v>
      </c>
      <c r="CQ25" s="9">
        <v>8.821009339388226</v>
      </c>
      <c r="CR25" s="9">
        <v>10.895740427495003</v>
      </c>
      <c r="CS25" s="9">
        <v>11.528703047484054</v>
      </c>
      <c r="CT25" s="9">
        <v>13.571403089436696</v>
      </c>
      <c r="CU25" s="9">
        <v>14.379402648633416</v>
      </c>
      <c r="CV25" s="9">
        <v>13.927091249956838</v>
      </c>
      <c r="CW25" s="9">
        <v>14.527113894840944</v>
      </c>
      <c r="CX25" s="9">
        <v>14.52079851146362</v>
      </c>
      <c r="CY25" s="9">
        <v>13.799</v>
      </c>
      <c r="CZ25" s="9">
        <v>13.494</v>
      </c>
      <c r="DA25" s="9">
        <v>14.269</v>
      </c>
      <c r="DB25" s="9">
        <v>14.667</v>
      </c>
      <c r="DC25" s="9">
        <v>14.824</v>
      </c>
      <c r="DD25" s="9">
        <v>14.696</v>
      </c>
      <c r="DE25" s="9">
        <v>14.827</v>
      </c>
      <c r="DF25" s="9">
        <v>14.96</v>
      </c>
      <c r="DG25" s="9">
        <v>15.011</v>
      </c>
      <c r="DH25" s="9">
        <v>14.695</v>
      </c>
      <c r="DI25" s="9">
        <v>13.454</v>
      </c>
      <c r="DJ25" s="9">
        <v>14.534</v>
      </c>
      <c r="DK25" s="9">
        <v>15.979</v>
      </c>
      <c r="DL25" s="9">
        <v>17.402</v>
      </c>
      <c r="DM25" s="9">
        <v>17.334</v>
      </c>
      <c r="DN25" s="9">
        <v>17.462</v>
      </c>
      <c r="DO25" s="9">
        <v>18.029</v>
      </c>
      <c r="DP25" s="9">
        <v>18.644</v>
      </c>
      <c r="DQ25" s="9">
        <v>18.72</v>
      </c>
      <c r="DR25" s="9">
        <v>18.54</v>
      </c>
      <c r="DS25" s="9">
        <v>17.846</v>
      </c>
      <c r="DT25" s="9">
        <v>18.328</v>
      </c>
      <c r="DU25" s="9">
        <v>19.139</v>
      </c>
      <c r="DV25" s="9">
        <v>20.233</v>
      </c>
      <c r="DW25" s="9">
        <v>20.211</v>
      </c>
      <c r="DX25" s="9">
        <v>20.191</v>
      </c>
      <c r="DY25" s="9">
        <v>19.193</v>
      </c>
      <c r="DZ25" s="9">
        <v>18.521</v>
      </c>
    </row>
    <row r="26" spans="2:137" s="4" customFormat="1" ht="21.75" customHeight="1">
      <c r="B26" s="79" t="s">
        <v>83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6">
        <f t="shared" si="0"/>
        <v>0</v>
      </c>
      <c r="AI26" s="56">
        <f t="shared" si="1"/>
        <v>0</v>
      </c>
      <c r="AJ26" s="5"/>
      <c r="AK26" s="5"/>
      <c r="AL26" s="5"/>
      <c r="AM26" s="5"/>
      <c r="AN26" s="5"/>
      <c r="AO26" s="5"/>
      <c r="AP26" s="5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57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C26" s="18"/>
      <c r="ED26" s="18"/>
      <c r="EE26" s="18"/>
      <c r="EF26" s="18"/>
      <c r="EG26" s="18"/>
    </row>
    <row r="28" ht="12.75" thickBot="1">
      <c r="B28" s="7" t="s">
        <v>82</v>
      </c>
    </row>
    <row r="29" spans="3:137" s="41" customFormat="1" ht="12.75" thickTop="1">
      <c r="C29" s="19">
        <v>1880</v>
      </c>
      <c r="D29" s="19">
        <v>1881</v>
      </c>
      <c r="E29" s="19">
        <v>1882</v>
      </c>
      <c r="F29" s="19">
        <v>1883</v>
      </c>
      <c r="G29" s="19">
        <v>1884</v>
      </c>
      <c r="H29" s="19">
        <v>1885</v>
      </c>
      <c r="I29" s="19">
        <v>1886</v>
      </c>
      <c r="J29" s="19">
        <v>1887</v>
      </c>
      <c r="K29" s="19">
        <v>1888</v>
      </c>
      <c r="L29" s="19">
        <v>1889</v>
      </c>
      <c r="M29" s="19">
        <v>1890</v>
      </c>
      <c r="N29" s="19">
        <v>1891</v>
      </c>
      <c r="O29" s="19">
        <v>1892</v>
      </c>
      <c r="P29" s="19">
        <v>1893</v>
      </c>
      <c r="Q29" s="19">
        <v>1894</v>
      </c>
      <c r="R29" s="19">
        <v>1895</v>
      </c>
      <c r="S29" s="19">
        <v>1896</v>
      </c>
      <c r="T29" s="19">
        <v>1897</v>
      </c>
      <c r="U29" s="19">
        <v>1898</v>
      </c>
      <c r="V29" s="19">
        <v>1899</v>
      </c>
      <c r="W29" s="19">
        <v>1900</v>
      </c>
      <c r="X29" s="19">
        <v>1901</v>
      </c>
      <c r="Y29" s="19">
        <v>1902</v>
      </c>
      <c r="Z29" s="19">
        <v>1903</v>
      </c>
      <c r="AA29" s="19">
        <v>1904</v>
      </c>
      <c r="AB29" s="19">
        <v>1905</v>
      </c>
      <c r="AC29" s="19">
        <v>1906</v>
      </c>
      <c r="AD29" s="19">
        <v>1907</v>
      </c>
      <c r="AE29" s="19">
        <v>1908</v>
      </c>
      <c r="AF29" s="19">
        <v>1909</v>
      </c>
      <c r="AG29" s="19">
        <v>1910</v>
      </c>
      <c r="AH29" s="44">
        <v>1911</v>
      </c>
      <c r="AI29" s="44">
        <v>1912</v>
      </c>
      <c r="AJ29" s="44">
        <v>1913</v>
      </c>
      <c r="AK29" s="44">
        <v>1914</v>
      </c>
      <c r="AL29" s="44">
        <v>1915</v>
      </c>
      <c r="AM29" s="44">
        <v>1916</v>
      </c>
      <c r="AN29" s="44">
        <v>1917</v>
      </c>
      <c r="AO29" s="44">
        <v>1918</v>
      </c>
      <c r="AP29" s="44">
        <v>1919</v>
      </c>
      <c r="AQ29" s="19">
        <v>1920</v>
      </c>
      <c r="AR29" s="19">
        <v>1921</v>
      </c>
      <c r="AS29" s="19">
        <v>1922</v>
      </c>
      <c r="AT29" s="19">
        <v>1923</v>
      </c>
      <c r="AU29" s="19">
        <v>1924</v>
      </c>
      <c r="AV29" s="19">
        <v>1925</v>
      </c>
      <c r="AW29" s="19">
        <v>1926</v>
      </c>
      <c r="AX29" s="19">
        <v>1927</v>
      </c>
      <c r="AY29" s="19">
        <v>1928</v>
      </c>
      <c r="AZ29" s="19">
        <v>1929</v>
      </c>
      <c r="BA29" s="31">
        <v>1930</v>
      </c>
      <c r="BB29" s="31">
        <v>1931</v>
      </c>
      <c r="BC29" s="31">
        <v>1932</v>
      </c>
      <c r="BD29" s="31">
        <v>1933</v>
      </c>
      <c r="BE29" s="31">
        <v>1934</v>
      </c>
      <c r="BF29" s="31">
        <v>1935</v>
      </c>
      <c r="BG29" s="31">
        <v>1936</v>
      </c>
      <c r="BH29" s="31">
        <v>1937</v>
      </c>
      <c r="BI29" s="31">
        <v>1938</v>
      </c>
      <c r="BJ29" s="31">
        <v>1939</v>
      </c>
      <c r="BK29" s="31">
        <v>1940</v>
      </c>
      <c r="BL29" s="31">
        <v>1941</v>
      </c>
      <c r="BM29" s="31">
        <v>1942</v>
      </c>
      <c r="BN29" s="31">
        <v>1943</v>
      </c>
      <c r="BO29" s="31">
        <v>1944</v>
      </c>
      <c r="BP29" s="31">
        <v>1945</v>
      </c>
      <c r="BQ29" s="31">
        <v>1946</v>
      </c>
      <c r="BR29" s="31">
        <v>1947</v>
      </c>
      <c r="BS29" s="31">
        <v>1948</v>
      </c>
      <c r="BT29" s="31">
        <v>1949</v>
      </c>
      <c r="BU29" s="31">
        <v>1950</v>
      </c>
      <c r="BV29" s="31">
        <v>1951</v>
      </c>
      <c r="BW29" s="31">
        <v>1952</v>
      </c>
      <c r="BX29" s="31">
        <v>1953</v>
      </c>
      <c r="BY29" s="31">
        <v>1954</v>
      </c>
      <c r="BZ29" s="31">
        <v>1955</v>
      </c>
      <c r="CA29" s="31">
        <v>1956</v>
      </c>
      <c r="CB29" s="31">
        <v>1957</v>
      </c>
      <c r="CC29" s="31">
        <v>1958</v>
      </c>
      <c r="CD29" s="31">
        <v>1959</v>
      </c>
      <c r="CE29" s="31">
        <v>1960</v>
      </c>
      <c r="CF29" s="31">
        <v>1961</v>
      </c>
      <c r="CG29" s="31">
        <v>1962</v>
      </c>
      <c r="CH29" s="31">
        <v>1963</v>
      </c>
      <c r="CI29" s="31">
        <v>1964</v>
      </c>
      <c r="CJ29" s="31">
        <v>1965</v>
      </c>
      <c r="CK29" s="31">
        <v>1966</v>
      </c>
      <c r="CL29" s="31">
        <v>1967</v>
      </c>
      <c r="CM29" s="31">
        <v>1968</v>
      </c>
      <c r="CN29" s="31">
        <v>1969</v>
      </c>
      <c r="CO29" s="31">
        <v>1970</v>
      </c>
      <c r="CP29" s="31">
        <v>1971</v>
      </c>
      <c r="CQ29" s="31">
        <v>1972</v>
      </c>
      <c r="CR29" s="31">
        <v>1973</v>
      </c>
      <c r="CS29" s="31">
        <v>1974</v>
      </c>
      <c r="CT29" s="31">
        <v>1975</v>
      </c>
      <c r="CU29" s="31">
        <v>1976</v>
      </c>
      <c r="CV29" s="31">
        <v>1977</v>
      </c>
      <c r="CW29" s="31">
        <v>1978</v>
      </c>
      <c r="CX29" s="31">
        <v>1979</v>
      </c>
      <c r="CY29" s="31">
        <v>1980</v>
      </c>
      <c r="CZ29" s="31">
        <v>1981</v>
      </c>
      <c r="DA29" s="31">
        <v>1982</v>
      </c>
      <c r="DB29" s="31">
        <v>1983</v>
      </c>
      <c r="DC29" s="31">
        <v>1984</v>
      </c>
      <c r="DD29" s="31">
        <v>1985</v>
      </c>
      <c r="DE29" s="31">
        <v>1986</v>
      </c>
      <c r="DF29" s="31">
        <v>1987</v>
      </c>
      <c r="DG29" s="31">
        <v>1988</v>
      </c>
      <c r="DH29" s="31">
        <v>1989</v>
      </c>
      <c r="DI29" s="31">
        <v>1990</v>
      </c>
      <c r="DJ29" s="31">
        <v>1991</v>
      </c>
      <c r="DK29" s="31">
        <v>1992</v>
      </c>
      <c r="DL29" s="31">
        <v>1993</v>
      </c>
      <c r="DM29" s="31">
        <v>1994</v>
      </c>
      <c r="DN29" s="31">
        <v>1995</v>
      </c>
      <c r="DO29" s="31">
        <v>1996</v>
      </c>
      <c r="DP29" s="31">
        <v>1997</v>
      </c>
      <c r="DQ29" s="31">
        <v>1998</v>
      </c>
      <c r="DR29" s="31">
        <v>1999</v>
      </c>
      <c r="DS29" s="31">
        <v>2000</v>
      </c>
      <c r="DT29" s="31">
        <v>2001</v>
      </c>
      <c r="DU29" s="31">
        <v>2002</v>
      </c>
      <c r="DV29" s="31">
        <v>2003</v>
      </c>
      <c r="DW29" s="30">
        <v>2004</v>
      </c>
      <c r="DX29" s="30">
        <v>2005</v>
      </c>
      <c r="DY29" s="30">
        <v>2006</v>
      </c>
      <c r="DZ29" s="30">
        <v>2007</v>
      </c>
      <c r="EC29" s="16"/>
      <c r="ED29" s="16"/>
      <c r="EE29" s="16"/>
      <c r="EF29" s="16"/>
      <c r="EG29" s="16"/>
    </row>
    <row r="30" spans="2:130" ht="12">
      <c r="B30" s="1" t="s">
        <v>31</v>
      </c>
      <c r="C30" s="9">
        <v>9415</v>
      </c>
      <c r="D30" s="9">
        <v>10108</v>
      </c>
      <c r="E30" s="9">
        <v>9539</v>
      </c>
      <c r="F30" s="9">
        <v>10951</v>
      </c>
      <c r="G30" s="9">
        <v>11000</v>
      </c>
      <c r="H30" s="9">
        <v>11719</v>
      </c>
      <c r="I30" s="9">
        <v>11867</v>
      </c>
      <c r="J30" s="9">
        <v>13131</v>
      </c>
      <c r="K30" s="9">
        <v>13205</v>
      </c>
      <c r="L30" s="9">
        <v>14345</v>
      </c>
      <c r="M30" s="9">
        <v>13850</v>
      </c>
      <c r="N30" s="9">
        <v>14914</v>
      </c>
      <c r="O30" s="9">
        <v>13081</v>
      </c>
      <c r="P30" s="9">
        <v>12362</v>
      </c>
      <c r="Q30" s="9">
        <v>12784</v>
      </c>
      <c r="R30" s="9">
        <v>12066</v>
      </c>
      <c r="S30" s="9">
        <v>12982</v>
      </c>
      <c r="T30" s="9">
        <v>12264</v>
      </c>
      <c r="U30" s="9">
        <v>14172</v>
      </c>
      <c r="V30" s="9">
        <v>14172</v>
      </c>
      <c r="W30" s="9">
        <v>15014</v>
      </c>
      <c r="X30" s="9">
        <v>14568</v>
      </c>
      <c r="Y30" s="9">
        <v>14717</v>
      </c>
      <c r="Z30" s="9">
        <v>15881</v>
      </c>
      <c r="AA30" s="9">
        <v>16947</v>
      </c>
      <c r="AB30" s="9">
        <v>17145</v>
      </c>
      <c r="AC30" s="9">
        <v>18309</v>
      </c>
      <c r="AD30" s="9">
        <v>19052</v>
      </c>
      <c r="AE30" s="9">
        <v>19697</v>
      </c>
      <c r="AF30" s="9">
        <v>21307</v>
      </c>
      <c r="AG30" s="9">
        <v>22793</v>
      </c>
      <c r="AH30" s="45">
        <v>22967</v>
      </c>
      <c r="AI30" s="45">
        <v>23764</v>
      </c>
      <c r="AJ30" s="45">
        <v>24861</v>
      </c>
      <c r="AK30" s="45">
        <v>24797</v>
      </c>
      <c r="AL30" s="45">
        <v>24341</v>
      </c>
      <c r="AM30" s="45">
        <v>24172</v>
      </c>
      <c r="AN30" s="45">
        <v>23716</v>
      </c>
      <c r="AO30" s="45">
        <v>23155</v>
      </c>
      <c r="AP30" s="45">
        <v>24488</v>
      </c>
      <c r="AQ30" s="9">
        <v>25534</v>
      </c>
      <c r="AR30" s="9">
        <v>26818</v>
      </c>
      <c r="AS30" s="9">
        <v>28225</v>
      </c>
      <c r="AT30" s="9">
        <v>29579</v>
      </c>
      <c r="AU30" s="9">
        <v>31524</v>
      </c>
      <c r="AV30" s="9">
        <v>33002</v>
      </c>
      <c r="AW30" s="9">
        <v>33792</v>
      </c>
      <c r="AX30" s="9">
        <v>34305</v>
      </c>
      <c r="AY30" s="9">
        <v>34368</v>
      </c>
      <c r="AZ30" s="9">
        <v>33662</v>
      </c>
      <c r="BA30" s="9">
        <v>30458</v>
      </c>
      <c r="BB30" s="9">
        <v>28416</v>
      </c>
      <c r="BC30" s="9">
        <v>30025</v>
      </c>
      <c r="BD30" s="9">
        <v>32110</v>
      </c>
      <c r="BE30" s="9">
        <v>33810</v>
      </c>
      <c r="BF30" s="9">
        <v>35798</v>
      </c>
      <c r="BG30" s="9">
        <v>37414</v>
      </c>
      <c r="BH30" s="9">
        <v>39306</v>
      </c>
      <c r="BI30" s="9">
        <v>40639.2</v>
      </c>
      <c r="BJ30" s="9">
        <v>40749.408</v>
      </c>
      <c r="BK30" s="9">
        <v>43421.952000000005</v>
      </c>
      <c r="BL30" s="9">
        <v>48271.10399999999</v>
      </c>
      <c r="BM30" s="9">
        <v>53836.608</v>
      </c>
      <c r="BN30" s="9">
        <v>55737.696</v>
      </c>
      <c r="BO30" s="9">
        <v>53809.056000000004</v>
      </c>
      <c r="BP30" s="9">
        <v>51108.96</v>
      </c>
      <c r="BQ30" s="9">
        <v>49290.528</v>
      </c>
      <c r="BR30" s="9">
        <v>50502.816000000006</v>
      </c>
      <c r="BS30" s="9">
        <v>53753.952000000005</v>
      </c>
      <c r="BT30" s="9">
        <v>57308.16</v>
      </c>
      <c r="BU30" s="9">
        <v>61274</v>
      </c>
      <c r="BV30" s="9">
        <v>63892</v>
      </c>
      <c r="BW30" s="9">
        <v>64470</v>
      </c>
      <c r="BX30" s="9">
        <v>66481</v>
      </c>
      <c r="BY30" s="9">
        <v>70614</v>
      </c>
      <c r="BZ30" s="9">
        <v>74471</v>
      </c>
      <c r="CA30" s="9">
        <v>77034</v>
      </c>
      <c r="CB30" s="9">
        <v>78577</v>
      </c>
      <c r="CC30" s="9">
        <v>82351</v>
      </c>
      <c r="CD30" s="9">
        <v>87421</v>
      </c>
      <c r="CE30" s="9">
        <v>91085</v>
      </c>
      <c r="CF30" s="9">
        <v>91713</v>
      </c>
      <c r="CG30" s="9">
        <v>97444</v>
      </c>
      <c r="CH30" s="9">
        <v>103413</v>
      </c>
      <c r="CI30" s="9">
        <v>110488</v>
      </c>
      <c r="CJ30" s="9">
        <v>116131</v>
      </c>
      <c r="CK30" s="9">
        <v>119363</v>
      </c>
      <c r="CL30" s="9">
        <v>127422</v>
      </c>
      <c r="CM30" s="9">
        <v>134913</v>
      </c>
      <c r="CN30" s="9">
        <v>143118</v>
      </c>
      <c r="CO30" s="9">
        <v>152220</v>
      </c>
      <c r="CP30" s="9">
        <v>158992</v>
      </c>
      <c r="CQ30" s="9">
        <v>163453</v>
      </c>
      <c r="CR30" s="9">
        <v>172314</v>
      </c>
      <c r="CS30" s="9">
        <v>176586</v>
      </c>
      <c r="CT30" s="9">
        <v>181367</v>
      </c>
      <c r="CU30" s="9">
        <v>188678</v>
      </c>
      <c r="CV30" s="9">
        <v>190653</v>
      </c>
      <c r="CW30" s="9">
        <v>196184</v>
      </c>
      <c r="CX30" s="9">
        <v>206515</v>
      </c>
      <c r="CY30" s="9">
        <v>210642</v>
      </c>
      <c r="CZ30" s="9">
        <v>218780</v>
      </c>
      <c r="DA30" s="9">
        <v>218512</v>
      </c>
      <c r="DB30" s="9">
        <v>218539</v>
      </c>
      <c r="DC30" s="9">
        <v>233618</v>
      </c>
      <c r="DD30" s="9">
        <v>245444</v>
      </c>
      <c r="DE30" s="9">
        <v>250539</v>
      </c>
      <c r="DF30" s="9">
        <v>262925</v>
      </c>
      <c r="DG30" s="9">
        <v>274737</v>
      </c>
      <c r="DH30" s="9">
        <v>286820</v>
      </c>
      <c r="DI30" s="9">
        <v>291180</v>
      </c>
      <c r="DJ30" s="28">
        <v>291916.472881853</v>
      </c>
      <c r="DK30" s="28">
        <v>302570.7393829005</v>
      </c>
      <c r="DL30" s="28">
        <v>314360.36038704624</v>
      </c>
      <c r="DM30" s="28">
        <v>327595.43299110385</v>
      </c>
      <c r="DN30" s="28">
        <v>341575.1958338337</v>
      </c>
      <c r="DO30" s="28">
        <v>354521.17811790894</v>
      </c>
      <c r="DP30" s="28">
        <v>370332.91725424805</v>
      </c>
      <c r="DQ30" s="28">
        <v>389997.54640001256</v>
      </c>
      <c r="DR30" s="28">
        <v>404661.6976749811</v>
      </c>
      <c r="DS30" s="28">
        <v>412984.5826555724</v>
      </c>
      <c r="DT30" s="28">
        <v>429007.1927605159</v>
      </c>
      <c r="DU30" s="28">
        <v>442773.7368184073</v>
      </c>
      <c r="DV30" s="28">
        <v>459504.29678964434</v>
      </c>
      <c r="DW30" s="9">
        <f aca="true" t="shared" si="5" ref="DW30:DZ50">DV30*(1+(DW58/100))</f>
        <v>472554.5293692864</v>
      </c>
      <c r="DX30" s="9">
        <f t="shared" si="5"/>
        <v>487061.688920357</v>
      </c>
      <c r="DY30" s="9">
        <f t="shared" si="5"/>
        <v>505424.11503102403</v>
      </c>
      <c r="DZ30" s="9">
        <f t="shared" si="5"/>
        <v>524276.3241430483</v>
      </c>
    </row>
    <row r="31" spans="2:130" ht="12">
      <c r="B31" s="1" t="s">
        <v>32</v>
      </c>
      <c r="C31" s="9">
        <v>10271.537999999999</v>
      </c>
      <c r="D31" s="9">
        <v>10693.656</v>
      </c>
      <c r="E31" s="9">
        <v>10764.008999999998</v>
      </c>
      <c r="F31" s="9">
        <v>11209.578000000001</v>
      </c>
      <c r="G31" s="9">
        <v>11514.441</v>
      </c>
      <c r="H31" s="9">
        <v>11444.088</v>
      </c>
      <c r="I31" s="9">
        <v>11819.303999999998</v>
      </c>
      <c r="J31" s="9">
        <v>12640.089</v>
      </c>
      <c r="K31" s="9">
        <v>12616.638</v>
      </c>
      <c r="L31" s="9">
        <v>12499.383</v>
      </c>
      <c r="M31" s="9">
        <v>13179.462</v>
      </c>
      <c r="N31" s="9">
        <v>13648.482</v>
      </c>
      <c r="O31" s="9">
        <v>13953.345</v>
      </c>
      <c r="P31" s="9">
        <v>14047.149</v>
      </c>
      <c r="Q31" s="9">
        <v>14867.934</v>
      </c>
      <c r="R31" s="9">
        <v>15266.600999999999</v>
      </c>
      <c r="S31" s="9">
        <v>15501.110999999999</v>
      </c>
      <c r="T31" s="9">
        <v>15829.425</v>
      </c>
      <c r="U31" s="9">
        <v>16720.563000000002</v>
      </c>
      <c r="V31" s="9">
        <v>17072.328</v>
      </c>
      <c r="W31" s="9">
        <v>17213.034</v>
      </c>
      <c r="X31" s="9">
        <v>17283.387</v>
      </c>
      <c r="Y31" s="9">
        <v>17963.466</v>
      </c>
      <c r="Z31" s="9">
        <v>18127.623</v>
      </c>
      <c r="AA31" s="9">
        <v>18409.035</v>
      </c>
      <c r="AB31" s="9">
        <v>19440.879</v>
      </c>
      <c r="AC31" s="9">
        <v>20191.310999999998</v>
      </c>
      <c r="AD31" s="9">
        <v>21434.214</v>
      </c>
      <c r="AE31" s="9">
        <v>21528.017999999996</v>
      </c>
      <c r="AF31" s="9">
        <v>21457.665</v>
      </c>
      <c r="AG31" s="9">
        <v>21762.528</v>
      </c>
      <c r="AH31" s="45">
        <v>22442.607000000004</v>
      </c>
      <c r="AI31" s="45">
        <v>23568.255</v>
      </c>
      <c r="AJ31" s="45">
        <v>23451</v>
      </c>
      <c r="AK31" s="45">
        <v>19571.534571428572</v>
      </c>
      <c r="AL31" s="45">
        <v>18154.424142857144</v>
      </c>
      <c r="AM31" s="45">
        <v>17933.314714285716</v>
      </c>
      <c r="AN31" s="45">
        <v>17548.04828571429</v>
      </c>
      <c r="AO31" s="45">
        <v>17186.23285714286</v>
      </c>
      <c r="AP31" s="45">
        <v>14502.76842857143</v>
      </c>
      <c r="AQ31" s="9">
        <v>15571.464000000002</v>
      </c>
      <c r="AR31" s="9">
        <v>17236.485</v>
      </c>
      <c r="AS31" s="9">
        <v>18784.251</v>
      </c>
      <c r="AT31" s="9">
        <v>18596.643</v>
      </c>
      <c r="AU31" s="9">
        <v>20754.135</v>
      </c>
      <c r="AV31" s="9">
        <v>22161.195</v>
      </c>
      <c r="AW31" s="9">
        <v>22536.411</v>
      </c>
      <c r="AX31" s="9">
        <v>23216.49</v>
      </c>
      <c r="AY31" s="9">
        <v>24295.236</v>
      </c>
      <c r="AZ31" s="9">
        <v>24647.001</v>
      </c>
      <c r="BA31" s="9">
        <v>23966.922000000002</v>
      </c>
      <c r="BB31" s="9">
        <v>22043.94</v>
      </c>
      <c r="BC31" s="9">
        <v>19769.193</v>
      </c>
      <c r="BD31" s="9">
        <v>19112.565</v>
      </c>
      <c r="BE31" s="9">
        <v>19276.721999999998</v>
      </c>
      <c r="BF31" s="9">
        <v>19651.938000000002</v>
      </c>
      <c r="BG31" s="9">
        <v>20238.213</v>
      </c>
      <c r="BH31" s="9">
        <v>21316.959</v>
      </c>
      <c r="BI31" s="9">
        <v>24037.275</v>
      </c>
      <c r="BJ31" s="9">
        <v>27250.062</v>
      </c>
      <c r="BK31" s="9">
        <v>26546.532000000003</v>
      </c>
      <c r="BL31" s="9">
        <v>28446.063</v>
      </c>
      <c r="BM31" s="9">
        <v>27015.552000000003</v>
      </c>
      <c r="BN31" s="9">
        <v>27672.18</v>
      </c>
      <c r="BO31" s="9">
        <v>28375.71</v>
      </c>
      <c r="BP31" s="9">
        <v>11725.5</v>
      </c>
      <c r="BQ31" s="9">
        <v>13695.383999999998</v>
      </c>
      <c r="BR31" s="9">
        <v>15102.444000000001</v>
      </c>
      <c r="BS31" s="9">
        <v>19229.82</v>
      </c>
      <c r="BT31" s="9">
        <v>22864.725</v>
      </c>
      <c r="BU31" s="9">
        <v>25702</v>
      </c>
      <c r="BV31" s="9">
        <v>27460</v>
      </c>
      <c r="BW31" s="9">
        <v>27484</v>
      </c>
      <c r="BX31" s="9">
        <v>28680</v>
      </c>
      <c r="BY31" s="9">
        <v>31611</v>
      </c>
      <c r="BZ31" s="9">
        <v>35105</v>
      </c>
      <c r="CA31" s="9">
        <v>37520</v>
      </c>
      <c r="CB31" s="9">
        <v>39818</v>
      </c>
      <c r="CC31" s="9">
        <v>41272</v>
      </c>
      <c r="CD31" s="9">
        <v>42445</v>
      </c>
      <c r="CE31" s="9">
        <v>45939</v>
      </c>
      <c r="CF31" s="9">
        <v>48378</v>
      </c>
      <c r="CG31" s="9">
        <v>49550</v>
      </c>
      <c r="CH31" s="9">
        <v>51567</v>
      </c>
      <c r="CI31" s="9">
        <v>54662</v>
      </c>
      <c r="CJ31" s="9">
        <v>56234</v>
      </c>
      <c r="CK31" s="9">
        <v>59399</v>
      </c>
      <c r="CL31" s="9">
        <v>61205</v>
      </c>
      <c r="CM31" s="9">
        <v>63925</v>
      </c>
      <c r="CN31" s="9">
        <v>67945</v>
      </c>
      <c r="CO31" s="9">
        <v>72785</v>
      </c>
      <c r="CP31" s="9">
        <v>76506</v>
      </c>
      <c r="CQ31" s="9">
        <v>81256</v>
      </c>
      <c r="CR31" s="9">
        <v>85227</v>
      </c>
      <c r="CS31" s="9">
        <v>88588</v>
      </c>
      <c r="CT31" s="9">
        <v>88267</v>
      </c>
      <c r="CU31" s="9">
        <v>92307</v>
      </c>
      <c r="CV31" s="9">
        <v>96624</v>
      </c>
      <c r="CW31" s="9">
        <v>96273</v>
      </c>
      <c r="CX31" s="9">
        <v>101525</v>
      </c>
      <c r="CY31" s="9">
        <v>103874</v>
      </c>
      <c r="CZ31" s="9">
        <v>103771</v>
      </c>
      <c r="DA31" s="9">
        <v>105750</v>
      </c>
      <c r="DB31" s="9">
        <v>108716</v>
      </c>
      <c r="DC31" s="9">
        <v>109077</v>
      </c>
      <c r="DD31" s="9">
        <v>111525</v>
      </c>
      <c r="DE31" s="9">
        <v>114135</v>
      </c>
      <c r="DF31" s="9">
        <v>116053</v>
      </c>
      <c r="DG31" s="9">
        <v>119730</v>
      </c>
      <c r="DH31" s="9">
        <v>124791</v>
      </c>
      <c r="DI31" s="9">
        <v>130476</v>
      </c>
      <c r="DJ31" s="28">
        <v>135168.9020162496</v>
      </c>
      <c r="DK31" s="28">
        <v>138360.8253580398</v>
      </c>
      <c r="DL31" s="28">
        <v>138821.81801104711</v>
      </c>
      <c r="DM31" s="28">
        <v>142515.7430442049</v>
      </c>
      <c r="DN31" s="28">
        <v>145237.65812727815</v>
      </c>
      <c r="DO31" s="28">
        <v>149041.60546374109</v>
      </c>
      <c r="DP31" s="28">
        <v>151783.2272247813</v>
      </c>
      <c r="DQ31" s="28">
        <v>157188.12273972202</v>
      </c>
      <c r="DR31" s="28">
        <v>162408.87650264805</v>
      </c>
      <c r="DS31" s="28">
        <v>167859.64788734977</v>
      </c>
      <c r="DT31" s="28">
        <v>169255.0721692982</v>
      </c>
      <c r="DU31" s="28">
        <v>170886.33831387895</v>
      </c>
      <c r="DV31" s="28">
        <v>173311.4865514809</v>
      </c>
      <c r="DW31" s="9">
        <f t="shared" si="5"/>
        <v>177721.54565391917</v>
      </c>
      <c r="DX31" s="9">
        <f t="shared" si="5"/>
        <v>182093.17665270733</v>
      </c>
      <c r="DY31" s="9">
        <f t="shared" si="5"/>
        <v>188645.8330707684</v>
      </c>
      <c r="DZ31" s="9">
        <f t="shared" si="5"/>
        <v>195681.2742300104</v>
      </c>
    </row>
    <row r="32" spans="2:130" ht="12">
      <c r="B32" s="1" t="s">
        <v>33</v>
      </c>
      <c r="C32" s="9">
        <v>16982.175</v>
      </c>
      <c r="D32" s="9">
        <v>17208.604000000003</v>
      </c>
      <c r="E32" s="9">
        <v>17790.85</v>
      </c>
      <c r="F32" s="9">
        <v>18049.626</v>
      </c>
      <c r="G32" s="9">
        <v>18211.360999999997</v>
      </c>
      <c r="H32" s="9">
        <v>18437.79</v>
      </c>
      <c r="I32" s="9">
        <v>18664.219</v>
      </c>
      <c r="J32" s="9">
        <v>19375.853</v>
      </c>
      <c r="K32" s="9">
        <v>19505.240999999998</v>
      </c>
      <c r="L32" s="9">
        <v>20443.304</v>
      </c>
      <c r="M32" s="9">
        <v>20896.161999999997</v>
      </c>
      <c r="N32" s="9">
        <v>20928.509000000002</v>
      </c>
      <c r="O32" s="9">
        <v>21446.061</v>
      </c>
      <c r="P32" s="9">
        <v>21769.531000000003</v>
      </c>
      <c r="Q32" s="9">
        <v>22093.001</v>
      </c>
      <c r="R32" s="9">
        <v>22610.553000000004</v>
      </c>
      <c r="S32" s="9">
        <v>23063.411</v>
      </c>
      <c r="T32" s="9">
        <v>23483.922</v>
      </c>
      <c r="U32" s="9">
        <v>23872.086</v>
      </c>
      <c r="V32" s="9">
        <v>24357.291</v>
      </c>
      <c r="W32" s="9">
        <v>25068.925</v>
      </c>
      <c r="X32" s="9">
        <v>25295.354</v>
      </c>
      <c r="Y32" s="9">
        <v>25812.906000000003</v>
      </c>
      <c r="Z32" s="9">
        <v>26395.152</v>
      </c>
      <c r="AA32" s="9">
        <v>27074.439</v>
      </c>
      <c r="AB32" s="9">
        <v>27850.766999999996</v>
      </c>
      <c r="AC32" s="9">
        <v>28433.013000000003</v>
      </c>
      <c r="AD32" s="9">
        <v>28853.523999999998</v>
      </c>
      <c r="AE32" s="9">
        <v>29144.646999999997</v>
      </c>
      <c r="AF32" s="9">
        <v>29694.546000000002</v>
      </c>
      <c r="AG32" s="9">
        <v>30470.874</v>
      </c>
      <c r="AH32" s="45">
        <v>31182.508</v>
      </c>
      <c r="AI32" s="45">
        <v>31926.488999999998</v>
      </c>
      <c r="AJ32" s="45">
        <v>32347</v>
      </c>
      <c r="AK32" s="45">
        <v>30299.897</v>
      </c>
      <c r="AL32" s="45">
        <v>29934.838000000003</v>
      </c>
      <c r="AM32" s="45">
        <v>31672.334</v>
      </c>
      <c r="AN32" s="45">
        <v>27199.206000000002</v>
      </c>
      <c r="AO32" s="45">
        <v>21917.403000000002</v>
      </c>
      <c r="AP32" s="45">
        <v>25854.495</v>
      </c>
      <c r="AQ32" s="9">
        <v>29920.975</v>
      </c>
      <c r="AR32" s="9">
        <v>30438.527</v>
      </c>
      <c r="AS32" s="9">
        <v>33414.451</v>
      </c>
      <c r="AT32" s="9">
        <v>34611.29</v>
      </c>
      <c r="AU32" s="9">
        <v>35743.435</v>
      </c>
      <c r="AV32" s="9">
        <v>36293.334</v>
      </c>
      <c r="AW32" s="9">
        <v>37522.52</v>
      </c>
      <c r="AX32" s="9">
        <v>38913.441</v>
      </c>
      <c r="AY32" s="9">
        <v>40951.301999999996</v>
      </c>
      <c r="AZ32" s="9">
        <v>40595.485</v>
      </c>
      <c r="BA32" s="9">
        <v>40207.321</v>
      </c>
      <c r="BB32" s="9">
        <v>39495.687</v>
      </c>
      <c r="BC32" s="9">
        <v>37716.602</v>
      </c>
      <c r="BD32" s="9">
        <v>38525.276999999995</v>
      </c>
      <c r="BE32" s="9">
        <v>38201.807</v>
      </c>
      <c r="BF32" s="9">
        <v>40563.138000000006</v>
      </c>
      <c r="BG32" s="9">
        <v>40854.261</v>
      </c>
      <c r="BH32" s="9">
        <v>41404.16</v>
      </c>
      <c r="BI32" s="9">
        <v>40466.096999999994</v>
      </c>
      <c r="BJ32" s="9">
        <v>43215.592000000004</v>
      </c>
      <c r="BK32" s="9">
        <v>38072.419</v>
      </c>
      <c r="BL32" s="9">
        <v>36066.905</v>
      </c>
      <c r="BM32" s="9">
        <v>32961.593</v>
      </c>
      <c r="BN32" s="9">
        <v>32198.203800000003</v>
      </c>
      <c r="BO32" s="9">
        <v>34093.738000000005</v>
      </c>
      <c r="BP32" s="9">
        <v>36131.599</v>
      </c>
      <c r="BQ32" s="9">
        <v>38266.501000000004</v>
      </c>
      <c r="BR32" s="9">
        <v>40563.138000000006</v>
      </c>
      <c r="BS32" s="9">
        <v>42989.163</v>
      </c>
      <c r="BT32" s="9">
        <v>44735.901000000005</v>
      </c>
      <c r="BU32" s="9">
        <v>47190</v>
      </c>
      <c r="BV32" s="9">
        <v>49874</v>
      </c>
      <c r="BW32" s="9">
        <v>49486</v>
      </c>
      <c r="BX32" s="9">
        <v>51071</v>
      </c>
      <c r="BY32" s="9">
        <v>53173</v>
      </c>
      <c r="BZ32" s="9">
        <v>55696</v>
      </c>
      <c r="CA32" s="9">
        <v>57313</v>
      </c>
      <c r="CB32" s="9">
        <v>58381</v>
      </c>
      <c r="CC32" s="9">
        <v>58316</v>
      </c>
      <c r="CD32" s="9">
        <v>60160</v>
      </c>
      <c r="CE32" s="9">
        <v>63394</v>
      </c>
      <c r="CF32" s="9">
        <v>66478</v>
      </c>
      <c r="CG32" s="9">
        <v>69904</v>
      </c>
      <c r="CH32" s="9">
        <v>72988</v>
      </c>
      <c r="CI32" s="9">
        <v>78128</v>
      </c>
      <c r="CJ32" s="9">
        <v>80870</v>
      </c>
      <c r="CK32" s="9">
        <v>83440</v>
      </c>
      <c r="CL32" s="9">
        <v>86695</v>
      </c>
      <c r="CM32" s="9">
        <v>90293</v>
      </c>
      <c r="CN32" s="9">
        <v>96302</v>
      </c>
      <c r="CO32" s="9">
        <v>102265</v>
      </c>
      <c r="CP32" s="9">
        <v>106103</v>
      </c>
      <c r="CQ32" s="9">
        <v>111679</v>
      </c>
      <c r="CR32" s="9">
        <v>118516</v>
      </c>
      <c r="CS32" s="9">
        <v>123494</v>
      </c>
      <c r="CT32" s="9">
        <v>121855</v>
      </c>
      <c r="CU32" s="9">
        <v>128743</v>
      </c>
      <c r="CV32" s="9">
        <v>129549</v>
      </c>
      <c r="CW32" s="9">
        <v>133231</v>
      </c>
      <c r="CX32" s="9">
        <v>136350</v>
      </c>
      <c r="CY32" s="9">
        <v>142458</v>
      </c>
      <c r="CZ32" s="9">
        <v>140680</v>
      </c>
      <c r="DA32" s="9">
        <v>142665</v>
      </c>
      <c r="DB32" s="9">
        <v>142648</v>
      </c>
      <c r="DC32" s="9">
        <v>146180</v>
      </c>
      <c r="DD32" s="9">
        <v>147650</v>
      </c>
      <c r="DE32" s="9">
        <v>149854</v>
      </c>
      <c r="DF32" s="9">
        <v>153392</v>
      </c>
      <c r="DG32" s="9">
        <v>160632</v>
      </c>
      <c r="DH32" s="9">
        <v>166396</v>
      </c>
      <c r="DI32" s="9">
        <v>171442</v>
      </c>
      <c r="DJ32" s="28">
        <v>174584.65923708526</v>
      </c>
      <c r="DK32" s="28">
        <v>177256.94772140068</v>
      </c>
      <c r="DL32" s="28">
        <v>175551.96083977591</v>
      </c>
      <c r="DM32" s="28">
        <v>181216.97252887292</v>
      </c>
      <c r="DN32" s="28">
        <v>185538.55736852888</v>
      </c>
      <c r="DO32" s="28">
        <v>187684.84759814932</v>
      </c>
      <c r="DP32" s="28">
        <v>193950.21845691613</v>
      </c>
      <c r="DQ32" s="28">
        <v>197672.11573852747</v>
      </c>
      <c r="DR32" s="28">
        <v>203756.48600254304</v>
      </c>
      <c r="DS32" s="28">
        <v>211630.50299571708</v>
      </c>
      <c r="DT32" s="28">
        <v>213848.4076688454</v>
      </c>
      <c r="DU32" s="28">
        <v>217062.0388501489</v>
      </c>
      <c r="DV32" s="28">
        <v>219069.33807448822</v>
      </c>
      <c r="DW32" s="9">
        <f t="shared" si="5"/>
        <v>226155.1713824724</v>
      </c>
      <c r="DX32" s="9">
        <f t="shared" si="5"/>
        <v>230033.69530966537</v>
      </c>
      <c r="DY32" s="9">
        <f t="shared" si="5"/>
        <v>236225.52493760656</v>
      </c>
      <c r="DZ32" s="9">
        <f t="shared" si="5"/>
        <v>243129.14093500876</v>
      </c>
    </row>
    <row r="33" spans="2:130" ht="12">
      <c r="B33" s="1" t="s">
        <v>34</v>
      </c>
      <c r="C33" s="9">
        <v>7960.848000000001</v>
      </c>
      <c r="D33" s="9">
        <v>9078.16</v>
      </c>
      <c r="E33" s="9">
        <v>9497.152</v>
      </c>
      <c r="F33" s="9">
        <v>9532.068000000001</v>
      </c>
      <c r="G33" s="9">
        <v>10300.22</v>
      </c>
      <c r="H33" s="9">
        <v>9671.732</v>
      </c>
      <c r="I33" s="9">
        <v>9776.48</v>
      </c>
      <c r="J33" s="9">
        <v>10090.723999999998</v>
      </c>
      <c r="K33" s="9">
        <v>10823.96</v>
      </c>
      <c r="L33" s="9">
        <v>10893.792</v>
      </c>
      <c r="M33" s="9">
        <v>11696.86</v>
      </c>
      <c r="N33" s="9">
        <v>11976.187999999998</v>
      </c>
      <c r="O33" s="9">
        <v>11906.356000000002</v>
      </c>
      <c r="P33" s="9">
        <v>11836.524</v>
      </c>
      <c r="Q33" s="9">
        <v>12395.18</v>
      </c>
      <c r="R33" s="9">
        <v>12255.516000000001</v>
      </c>
      <c r="S33" s="9">
        <v>11941.272000000003</v>
      </c>
      <c r="T33" s="9">
        <v>13233.163999999999</v>
      </c>
      <c r="U33" s="9">
        <v>13756.903999999999</v>
      </c>
      <c r="V33" s="9">
        <v>15048.796</v>
      </c>
      <c r="W33" s="9">
        <v>15886.78</v>
      </c>
      <c r="X33" s="9">
        <v>17143.756</v>
      </c>
      <c r="Y33" s="9">
        <v>18819.724</v>
      </c>
      <c r="Z33" s="9">
        <v>19378.38</v>
      </c>
      <c r="AA33" s="9">
        <v>19657.708</v>
      </c>
      <c r="AB33" s="9">
        <v>21962.164</v>
      </c>
      <c r="AC33" s="9">
        <v>24161.872000000003</v>
      </c>
      <c r="AD33" s="9">
        <v>25558.512000000002</v>
      </c>
      <c r="AE33" s="9">
        <v>24336.452</v>
      </c>
      <c r="AF33" s="9">
        <v>26920.235999999997</v>
      </c>
      <c r="AG33" s="9">
        <v>29224.692000000003</v>
      </c>
      <c r="AH33" s="45">
        <v>31214.904000000002</v>
      </c>
      <c r="AI33" s="45">
        <v>33274.948</v>
      </c>
      <c r="AJ33" s="45">
        <v>34916</v>
      </c>
      <c r="AK33" s="45">
        <v>32576.627999999997</v>
      </c>
      <c r="AL33" s="45">
        <v>34671.587999999996</v>
      </c>
      <c r="AM33" s="45">
        <v>38163.187999999995</v>
      </c>
      <c r="AN33" s="45">
        <v>39734.407999999996</v>
      </c>
      <c r="AO33" s="45">
        <v>37185.54</v>
      </c>
      <c r="AP33" s="45">
        <v>34357.344000000005</v>
      </c>
      <c r="AQ33" s="9">
        <v>33973.268</v>
      </c>
      <c r="AR33" s="9">
        <v>30307.088</v>
      </c>
      <c r="AS33" s="9">
        <v>34741.42</v>
      </c>
      <c r="AT33" s="9">
        <v>36801.46400000001</v>
      </c>
      <c r="AU33" s="9">
        <v>37360.12</v>
      </c>
      <c r="AV33" s="9">
        <v>41445.292</v>
      </c>
      <c r="AW33" s="9">
        <v>43679.916</v>
      </c>
      <c r="AX33" s="9">
        <v>48009.5</v>
      </c>
      <c r="AY33" s="9">
        <v>52269.25199999999</v>
      </c>
      <c r="AZ33" s="9">
        <v>52199.42</v>
      </c>
      <c r="BA33" s="9">
        <v>50453.62</v>
      </c>
      <c r="BB33" s="9">
        <v>42667.352</v>
      </c>
      <c r="BC33" s="9">
        <v>39629.66</v>
      </c>
      <c r="BD33" s="9">
        <v>36801.46400000001</v>
      </c>
      <c r="BE33" s="9">
        <v>40712.056</v>
      </c>
      <c r="BF33" s="9">
        <v>43994.16</v>
      </c>
      <c r="BG33" s="9">
        <v>46368.448000000004</v>
      </c>
      <c r="BH33" s="9">
        <v>50732.948000000004</v>
      </c>
      <c r="BI33" s="9">
        <v>52059.755999999994</v>
      </c>
      <c r="BJ33" s="9">
        <v>55167.28</v>
      </c>
      <c r="BK33" s="9">
        <v>62744.051999999996</v>
      </c>
      <c r="BL33" s="9">
        <v>71507.96800000001</v>
      </c>
      <c r="BM33" s="9">
        <v>84182.476</v>
      </c>
      <c r="BN33" s="9">
        <v>87988.32</v>
      </c>
      <c r="BO33" s="9">
        <v>91305.34</v>
      </c>
      <c r="BP33" s="9">
        <v>88477.144</v>
      </c>
      <c r="BQ33" s="9">
        <v>87569.32800000001</v>
      </c>
      <c r="BR33" s="9">
        <v>91445.00399999999</v>
      </c>
      <c r="BS33" s="9">
        <v>93120.972</v>
      </c>
      <c r="BT33" s="9">
        <v>95146.1</v>
      </c>
      <c r="BU33" s="9">
        <v>102164</v>
      </c>
      <c r="BV33" s="9">
        <v>107960</v>
      </c>
      <c r="BW33" s="9">
        <v>115816</v>
      </c>
      <c r="BX33" s="9">
        <v>121228</v>
      </c>
      <c r="BY33" s="9">
        <v>120390</v>
      </c>
      <c r="BZ33" s="9">
        <v>131633</v>
      </c>
      <c r="CA33" s="9">
        <v>142282</v>
      </c>
      <c r="CB33" s="9">
        <v>146402</v>
      </c>
      <c r="CC33" s="9">
        <v>149021</v>
      </c>
      <c r="CD33" s="9">
        <v>155062</v>
      </c>
      <c r="CE33" s="9">
        <v>159880</v>
      </c>
      <c r="CF33" s="9">
        <v>164598</v>
      </c>
      <c r="CG33" s="9">
        <v>176130</v>
      </c>
      <c r="CH33" s="9">
        <v>185041</v>
      </c>
      <c r="CI33" s="9">
        <v>197098</v>
      </c>
      <c r="CJ33" s="9">
        <v>210203</v>
      </c>
      <c r="CK33" s="9">
        <v>223832</v>
      </c>
      <c r="CL33" s="9">
        <v>230647</v>
      </c>
      <c r="CM33" s="9">
        <v>242703</v>
      </c>
      <c r="CN33" s="9">
        <v>255497</v>
      </c>
      <c r="CO33" s="9">
        <v>262098</v>
      </c>
      <c r="CP33" s="9">
        <v>276694</v>
      </c>
      <c r="CQ33" s="9">
        <v>291314</v>
      </c>
      <c r="CR33" s="9">
        <v>312176</v>
      </c>
      <c r="CS33" s="9">
        <v>324928</v>
      </c>
      <c r="CT33" s="9">
        <v>332269</v>
      </c>
      <c r="CU33" s="9">
        <v>350467</v>
      </c>
      <c r="CV33" s="9">
        <v>362245</v>
      </c>
      <c r="CW33" s="9">
        <v>376894</v>
      </c>
      <c r="CX33" s="9">
        <v>392561</v>
      </c>
      <c r="CY33" s="9">
        <v>397814</v>
      </c>
      <c r="CZ33" s="9">
        <v>410164</v>
      </c>
      <c r="DA33" s="9">
        <v>397671</v>
      </c>
      <c r="DB33" s="9">
        <v>409246</v>
      </c>
      <c r="DC33" s="9">
        <v>432711</v>
      </c>
      <c r="DD33" s="9">
        <v>456107</v>
      </c>
      <c r="DE33" s="9">
        <v>468055</v>
      </c>
      <c r="DF33" s="9">
        <v>487138</v>
      </c>
      <c r="DG33" s="9">
        <v>510815</v>
      </c>
      <c r="DH33" s="9">
        <v>523177</v>
      </c>
      <c r="DI33" s="9">
        <v>524475</v>
      </c>
      <c r="DJ33" s="28">
        <v>513291.92013034265</v>
      </c>
      <c r="DK33" s="28">
        <v>517778.76055206446</v>
      </c>
      <c r="DL33" s="28">
        <v>529920.6971820389</v>
      </c>
      <c r="DM33" s="28">
        <v>555411.2016439793</v>
      </c>
      <c r="DN33" s="28">
        <v>570868.2258012</v>
      </c>
      <c r="DO33" s="28">
        <v>580059.7477184309</v>
      </c>
      <c r="DP33" s="28">
        <v>604681.7889164713</v>
      </c>
      <c r="DQ33" s="28">
        <v>629358.8178431857</v>
      </c>
      <c r="DR33" s="28">
        <v>664665.7527263991</v>
      </c>
      <c r="DS33" s="28">
        <v>699571.8178370259</v>
      </c>
      <c r="DT33" s="28">
        <v>711925.331950591</v>
      </c>
      <c r="DU33" s="28">
        <v>733773.7235444905</v>
      </c>
      <c r="DV33" s="28">
        <v>748363.0329664453</v>
      </c>
      <c r="DW33" s="9">
        <f t="shared" si="5"/>
        <v>771711.787316144</v>
      </c>
      <c r="DX33" s="9">
        <f t="shared" si="5"/>
        <v>795010.2087165256</v>
      </c>
      <c r="DY33" s="9">
        <f t="shared" si="5"/>
        <v>817453.6071044559</v>
      </c>
      <c r="DZ33" s="9">
        <f t="shared" si="5"/>
        <v>835437.7610332617</v>
      </c>
    </row>
    <row r="34" spans="2:130" ht="12">
      <c r="B34" s="1" t="s">
        <v>35</v>
      </c>
      <c r="C34" s="9">
        <v>4539.63</v>
      </c>
      <c r="D34" s="9">
        <v>4586.31</v>
      </c>
      <c r="E34" s="9">
        <v>4749.69</v>
      </c>
      <c r="F34" s="9">
        <v>4913.07</v>
      </c>
      <c r="G34" s="9">
        <v>4936.41</v>
      </c>
      <c r="H34" s="9">
        <v>4971.42</v>
      </c>
      <c r="I34" s="9">
        <v>5169.81</v>
      </c>
      <c r="J34" s="9">
        <v>5356.53</v>
      </c>
      <c r="K34" s="9">
        <v>5391.54</v>
      </c>
      <c r="L34" s="9">
        <v>5461.56</v>
      </c>
      <c r="M34" s="9">
        <v>5788.32</v>
      </c>
      <c r="N34" s="9">
        <v>5905.02</v>
      </c>
      <c r="O34" s="9">
        <v>6045.06</v>
      </c>
      <c r="P34" s="9">
        <v>6161.76</v>
      </c>
      <c r="Q34" s="9">
        <v>6290.13</v>
      </c>
      <c r="R34" s="9">
        <v>6640.23</v>
      </c>
      <c r="S34" s="9">
        <v>6885.3</v>
      </c>
      <c r="T34" s="9">
        <v>7048.68</v>
      </c>
      <c r="U34" s="9">
        <v>7165.38</v>
      </c>
      <c r="V34" s="9">
        <v>7468.8</v>
      </c>
      <c r="W34" s="9">
        <v>7725.54</v>
      </c>
      <c r="X34" s="9">
        <v>8052.3</v>
      </c>
      <c r="Y34" s="9">
        <v>8239.02</v>
      </c>
      <c r="Z34" s="9">
        <v>8729.16</v>
      </c>
      <c r="AA34" s="9">
        <v>8915.88</v>
      </c>
      <c r="AB34" s="9">
        <v>9067.59</v>
      </c>
      <c r="AC34" s="9">
        <v>9324.33</v>
      </c>
      <c r="AD34" s="9">
        <v>9674.43</v>
      </c>
      <c r="AE34" s="9">
        <v>9977.85</v>
      </c>
      <c r="AF34" s="9">
        <v>10362.96</v>
      </c>
      <c r="AG34" s="9">
        <v>10678.05</v>
      </c>
      <c r="AH34" s="45">
        <v>11249.88</v>
      </c>
      <c r="AI34" s="45">
        <v>11249.88</v>
      </c>
      <c r="AJ34" s="45">
        <v>11670</v>
      </c>
      <c r="AK34" s="45">
        <v>12405.21</v>
      </c>
      <c r="AL34" s="45">
        <v>11541.63</v>
      </c>
      <c r="AM34" s="45">
        <v>12031.77</v>
      </c>
      <c r="AN34" s="45">
        <v>11319.9</v>
      </c>
      <c r="AO34" s="45">
        <v>10946.46</v>
      </c>
      <c r="AP34" s="45">
        <v>12358.53</v>
      </c>
      <c r="AQ34" s="9">
        <v>12942.03</v>
      </c>
      <c r="AR34" s="9">
        <v>12568.59</v>
      </c>
      <c r="AS34" s="9">
        <v>13840.62</v>
      </c>
      <c r="AT34" s="9">
        <v>15299.37</v>
      </c>
      <c r="AU34" s="9">
        <v>15346.05</v>
      </c>
      <c r="AV34" s="9">
        <v>14995.95</v>
      </c>
      <c r="AW34" s="9">
        <v>15871.2</v>
      </c>
      <c r="AX34" s="9">
        <v>16186.29</v>
      </c>
      <c r="AY34" s="9">
        <v>16734.78</v>
      </c>
      <c r="AZ34" s="9">
        <v>17855.1</v>
      </c>
      <c r="BA34" s="9">
        <v>18917.07</v>
      </c>
      <c r="BB34" s="9">
        <v>19127.13</v>
      </c>
      <c r="BC34" s="9">
        <v>18625.32</v>
      </c>
      <c r="BD34" s="9">
        <v>19220.49</v>
      </c>
      <c r="BE34" s="9">
        <v>19803.99</v>
      </c>
      <c r="BF34" s="9">
        <v>20247.45</v>
      </c>
      <c r="BG34" s="9">
        <v>20749.26</v>
      </c>
      <c r="BH34" s="9">
        <v>21251.07</v>
      </c>
      <c r="BI34" s="9">
        <v>21764.55</v>
      </c>
      <c r="BJ34" s="9">
        <v>22803.18</v>
      </c>
      <c r="BK34" s="9">
        <v>19605.6</v>
      </c>
      <c r="BL34" s="9">
        <v>17668.38</v>
      </c>
      <c r="BM34" s="9">
        <v>18065.16</v>
      </c>
      <c r="BN34" s="9">
        <v>20060.73</v>
      </c>
      <c r="BO34" s="9">
        <v>22161.33</v>
      </c>
      <c r="BP34" s="9">
        <v>20492.52</v>
      </c>
      <c r="BQ34" s="9">
        <v>23690.1</v>
      </c>
      <c r="BR34" s="9">
        <v>25020.48</v>
      </c>
      <c r="BS34" s="9">
        <v>25697.34</v>
      </c>
      <c r="BT34" s="9">
        <v>27471.18</v>
      </c>
      <c r="BU34" s="9">
        <v>29654</v>
      </c>
      <c r="BV34" s="9">
        <v>29852</v>
      </c>
      <c r="BW34" s="9">
        <v>30144</v>
      </c>
      <c r="BX34" s="9">
        <v>31859</v>
      </c>
      <c r="BY34" s="9">
        <v>32478</v>
      </c>
      <c r="BZ34" s="9">
        <v>32828</v>
      </c>
      <c r="CA34" s="9">
        <v>33225</v>
      </c>
      <c r="CB34" s="9">
        <v>35746</v>
      </c>
      <c r="CC34" s="9">
        <v>36551</v>
      </c>
      <c r="CD34" s="9">
        <v>39270</v>
      </c>
      <c r="CE34" s="9">
        <v>40367</v>
      </c>
      <c r="CF34" s="9">
        <v>42926</v>
      </c>
      <c r="CG34" s="9">
        <v>45295</v>
      </c>
      <c r="CH34" s="9">
        <v>45579</v>
      </c>
      <c r="CI34" s="9">
        <v>49843</v>
      </c>
      <c r="CJ34" s="9">
        <v>52117</v>
      </c>
      <c r="CK34" s="9">
        <v>53539</v>
      </c>
      <c r="CL34" s="9">
        <v>55339</v>
      </c>
      <c r="CM34" s="9">
        <v>57613</v>
      </c>
      <c r="CN34" s="9">
        <v>61283</v>
      </c>
      <c r="CO34" s="9">
        <v>62524</v>
      </c>
      <c r="CP34" s="9">
        <v>64191</v>
      </c>
      <c r="CQ34" s="9">
        <v>67578</v>
      </c>
      <c r="CR34" s="9">
        <v>70032</v>
      </c>
      <c r="CS34" s="9">
        <v>69379</v>
      </c>
      <c r="CT34" s="9">
        <v>68921</v>
      </c>
      <c r="CU34" s="9">
        <v>73382</v>
      </c>
      <c r="CV34" s="9">
        <v>74573</v>
      </c>
      <c r="CW34" s="9">
        <v>75674</v>
      </c>
      <c r="CX34" s="9">
        <v>78356</v>
      </c>
      <c r="CY34" s="9">
        <v>78010</v>
      </c>
      <c r="CZ34" s="9">
        <v>77316</v>
      </c>
      <c r="DA34" s="9">
        <v>79650</v>
      </c>
      <c r="DB34" s="9">
        <v>81656</v>
      </c>
      <c r="DC34" s="9">
        <v>85241</v>
      </c>
      <c r="DD34" s="9">
        <v>88897</v>
      </c>
      <c r="DE34" s="9">
        <v>92135</v>
      </c>
      <c r="DF34" s="9">
        <v>92406</v>
      </c>
      <c r="DG34" s="9">
        <v>93482</v>
      </c>
      <c r="DH34" s="9">
        <v>93728</v>
      </c>
      <c r="DI34" s="9">
        <v>94863</v>
      </c>
      <c r="DJ34" s="28">
        <v>96096.60112359612</v>
      </c>
      <c r="DK34" s="28">
        <v>97994.93667195833</v>
      </c>
      <c r="DL34" s="28">
        <v>97907.11101476294</v>
      </c>
      <c r="DM34" s="28">
        <v>103316.88532568309</v>
      </c>
      <c r="DN34" s="28">
        <v>106483.77888605066</v>
      </c>
      <c r="DO34" s="28">
        <v>109502.13439235315</v>
      </c>
      <c r="DP34" s="28">
        <v>113004.57021561958</v>
      </c>
      <c r="DQ34" s="28">
        <v>115445.90206765507</v>
      </c>
      <c r="DR34" s="28">
        <v>118401.83232088863</v>
      </c>
      <c r="DS34" s="28">
        <v>122579.895916579</v>
      </c>
      <c r="DT34" s="28">
        <v>123443.94831517279</v>
      </c>
      <c r="DU34" s="28">
        <v>124015.37385405666</v>
      </c>
      <c r="DV34" s="28">
        <v>124780.90085315578</v>
      </c>
      <c r="DW34" s="9">
        <f t="shared" si="5"/>
        <v>127646.48277749657</v>
      </c>
      <c r="DX34" s="9">
        <f t="shared" si="5"/>
        <v>130767.66929230538</v>
      </c>
      <c r="DY34" s="9">
        <f t="shared" si="5"/>
        <v>135206.85258285224</v>
      </c>
      <c r="DZ34" s="9">
        <f t="shared" si="5"/>
        <v>137347.5885028717</v>
      </c>
    </row>
    <row r="35" spans="2:130" ht="12">
      <c r="B35" s="1" t="s">
        <v>30</v>
      </c>
      <c r="C35" s="9">
        <v>2363.93</v>
      </c>
      <c r="D35" s="9">
        <v>2300.04</v>
      </c>
      <c r="E35" s="9">
        <v>2523.655</v>
      </c>
      <c r="F35" s="9">
        <v>2619.49</v>
      </c>
      <c r="G35" s="9">
        <v>2638.6569999999997</v>
      </c>
      <c r="H35" s="9">
        <v>2702.5469999999996</v>
      </c>
      <c r="I35" s="9">
        <v>2836.716</v>
      </c>
      <c r="J35" s="9">
        <v>2881.4390000000003</v>
      </c>
      <c r="K35" s="9">
        <v>2990.0519999999997</v>
      </c>
      <c r="L35" s="9">
        <v>3092.276</v>
      </c>
      <c r="M35" s="9">
        <v>3264.7790000000005</v>
      </c>
      <c r="N35" s="9">
        <v>3232.8340000000003</v>
      </c>
      <c r="O35" s="9">
        <v>3136.9990000000003</v>
      </c>
      <c r="P35" s="9">
        <v>3258.39</v>
      </c>
      <c r="Q35" s="9">
        <v>3513.95</v>
      </c>
      <c r="R35" s="9">
        <v>3705.62</v>
      </c>
      <c r="S35" s="9">
        <v>3948.4019999999996</v>
      </c>
      <c r="T35" s="9">
        <v>4140.071999999999</v>
      </c>
      <c r="U35" s="9">
        <v>4318.964</v>
      </c>
      <c r="V35" s="9">
        <v>4216.74</v>
      </c>
      <c r="W35" s="9">
        <v>4414.799</v>
      </c>
      <c r="X35" s="9">
        <v>4363.687</v>
      </c>
      <c r="Y35" s="9">
        <v>4274.241</v>
      </c>
      <c r="Z35" s="9">
        <v>4561.746</v>
      </c>
      <c r="AA35" s="9">
        <v>4734.249</v>
      </c>
      <c r="AB35" s="9">
        <v>4810.9169999999995</v>
      </c>
      <c r="AC35" s="9">
        <v>5002.5869999999995</v>
      </c>
      <c r="AD35" s="9">
        <v>5175.09</v>
      </c>
      <c r="AE35" s="9">
        <v>5232.591</v>
      </c>
      <c r="AF35" s="9">
        <v>5462.595</v>
      </c>
      <c r="AG35" s="9">
        <v>5583.986000000001</v>
      </c>
      <c r="AH35" s="45">
        <v>5743.711000000001</v>
      </c>
      <c r="AI35" s="45">
        <v>6063.161000000001</v>
      </c>
      <c r="AJ35" s="45">
        <v>6389</v>
      </c>
      <c r="AK35" s="45">
        <v>6107.883999999999</v>
      </c>
      <c r="AL35" s="45">
        <v>5801.2119999999995</v>
      </c>
      <c r="AM35" s="45">
        <v>5877.88</v>
      </c>
      <c r="AN35" s="45">
        <v>4938.696999999999</v>
      </c>
      <c r="AO35" s="45">
        <v>4280.63</v>
      </c>
      <c r="AP35" s="45">
        <v>5168.701</v>
      </c>
      <c r="AQ35" s="9">
        <v>5782.045</v>
      </c>
      <c r="AR35" s="9">
        <v>5973.715</v>
      </c>
      <c r="AS35" s="9">
        <v>6606.226000000001</v>
      </c>
      <c r="AT35" s="9">
        <v>7091.79</v>
      </c>
      <c r="AU35" s="9">
        <v>7277.071000000001</v>
      </c>
      <c r="AV35" s="9">
        <v>7692.356000000001</v>
      </c>
      <c r="AW35" s="9">
        <v>7986.25</v>
      </c>
      <c r="AX35" s="9">
        <v>8612.372000000001</v>
      </c>
      <c r="AY35" s="9">
        <v>9193.771</v>
      </c>
      <c r="AZ35" s="9">
        <v>9302.383999999998</v>
      </c>
      <c r="BA35" s="9">
        <v>9193.771</v>
      </c>
      <c r="BB35" s="9">
        <v>8970.156</v>
      </c>
      <c r="BC35" s="9">
        <v>8931.822</v>
      </c>
      <c r="BD35" s="9">
        <v>9525.999</v>
      </c>
      <c r="BE35" s="9">
        <v>10605.74</v>
      </c>
      <c r="BF35" s="9">
        <v>11059.358999999999</v>
      </c>
      <c r="BG35" s="9">
        <v>11806.872000000001</v>
      </c>
      <c r="BH35" s="9">
        <v>12477.717000000002</v>
      </c>
      <c r="BI35" s="9">
        <v>13123.006000000001</v>
      </c>
      <c r="BJ35" s="9">
        <v>12560.774</v>
      </c>
      <c r="BK35" s="9">
        <v>11909.096000000001</v>
      </c>
      <c r="BL35" s="9">
        <v>12298.825</v>
      </c>
      <c r="BM35" s="9">
        <v>12337.159</v>
      </c>
      <c r="BN35" s="9">
        <v>13755.517000000002</v>
      </c>
      <c r="BO35" s="9">
        <v>13761.906</v>
      </c>
      <c r="BP35" s="9">
        <v>12963.281</v>
      </c>
      <c r="BQ35" s="9">
        <v>14017.466</v>
      </c>
      <c r="BR35" s="9">
        <v>14343.305</v>
      </c>
      <c r="BS35" s="9">
        <v>15480.547000000002</v>
      </c>
      <c r="BT35" s="9">
        <v>16419.73</v>
      </c>
      <c r="BU35" s="9">
        <v>17051</v>
      </c>
      <c r="BV35" s="9">
        <v>18501</v>
      </c>
      <c r="BW35" s="9">
        <v>19121</v>
      </c>
      <c r="BX35" s="9">
        <v>19255</v>
      </c>
      <c r="BY35" s="9">
        <v>20941</v>
      </c>
      <c r="BZ35" s="9">
        <v>22008</v>
      </c>
      <c r="CA35" s="9">
        <v>22673</v>
      </c>
      <c r="CB35" s="9">
        <v>23739</v>
      </c>
      <c r="CC35" s="9">
        <v>23867</v>
      </c>
      <c r="CD35" s="9">
        <v>25285</v>
      </c>
      <c r="CE35" s="9">
        <v>27598</v>
      </c>
      <c r="CF35" s="9">
        <v>29701</v>
      </c>
      <c r="CG35" s="9">
        <v>30627</v>
      </c>
      <c r="CH35" s="9">
        <v>31636</v>
      </c>
      <c r="CI35" s="9">
        <v>33235</v>
      </c>
      <c r="CJ35" s="9">
        <v>35002</v>
      </c>
      <c r="CK35" s="9">
        <v>35843</v>
      </c>
      <c r="CL35" s="9">
        <v>36600</v>
      </c>
      <c r="CM35" s="9">
        <v>37442</v>
      </c>
      <c r="CN35" s="9">
        <v>41048</v>
      </c>
      <c r="CO35" s="9">
        <v>44114</v>
      </c>
      <c r="CP35" s="9">
        <v>45036</v>
      </c>
      <c r="CQ35" s="9">
        <v>48473</v>
      </c>
      <c r="CR35" s="9">
        <v>51724</v>
      </c>
      <c r="CS35" s="9">
        <v>53291</v>
      </c>
      <c r="CT35" s="9">
        <v>53905</v>
      </c>
      <c r="CU35" s="9">
        <v>53676</v>
      </c>
      <c r="CV35" s="9">
        <v>53808</v>
      </c>
      <c r="CW35" s="9">
        <v>54934</v>
      </c>
      <c r="CX35" s="9">
        <v>58756</v>
      </c>
      <c r="CY35" s="9">
        <v>61890</v>
      </c>
      <c r="CZ35" s="9">
        <v>63043</v>
      </c>
      <c r="DA35" s="9">
        <v>65090</v>
      </c>
      <c r="DB35" s="9">
        <v>66849</v>
      </c>
      <c r="DC35" s="9">
        <v>68866</v>
      </c>
      <c r="DD35" s="9">
        <v>71184</v>
      </c>
      <c r="DE35" s="9">
        <v>72873</v>
      </c>
      <c r="DF35" s="9">
        <v>75861</v>
      </c>
      <c r="DG35" s="9">
        <v>79581</v>
      </c>
      <c r="DH35" s="9">
        <v>84092</v>
      </c>
      <c r="DI35" s="9">
        <v>84103</v>
      </c>
      <c r="DJ35" s="28">
        <v>78731.04762521629</v>
      </c>
      <c r="DK35" s="28">
        <v>75731.0655297808</v>
      </c>
      <c r="DL35" s="28">
        <v>74790.21511385823</v>
      </c>
      <c r="DM35" s="28">
        <v>77733.38820982113</v>
      </c>
      <c r="DN35" s="28">
        <v>80411.97144522684</v>
      </c>
      <c r="DO35" s="28">
        <v>83461.5125579585</v>
      </c>
      <c r="DP35" s="28">
        <v>88627.9681324408</v>
      </c>
      <c r="DQ35" s="28">
        <v>93022.9639070263</v>
      </c>
      <c r="DR35" s="28">
        <v>96165.09023208295</v>
      </c>
      <c r="DS35" s="28">
        <v>100952.00498133415</v>
      </c>
      <c r="DT35" s="28">
        <v>101990.34771937823</v>
      </c>
      <c r="DU35" s="28">
        <v>104236.81456946798</v>
      </c>
      <c r="DV35" s="28">
        <v>106748.54504102144</v>
      </c>
      <c r="DW35" s="9">
        <f t="shared" si="5"/>
        <v>111138.84745492424</v>
      </c>
      <c r="DX35" s="9">
        <f t="shared" si="5"/>
        <v>114381.37330219861</v>
      </c>
      <c r="DY35" s="9">
        <f t="shared" si="5"/>
        <v>119425.0488577408</v>
      </c>
      <c r="DZ35" s="9">
        <f t="shared" si="5"/>
        <v>125794.48621290748</v>
      </c>
    </row>
    <row r="36" spans="2:130" ht="12">
      <c r="B36" s="1" t="s">
        <v>36</v>
      </c>
      <c r="C36" s="9">
        <v>82792.19699999999</v>
      </c>
      <c r="D36" s="9">
        <v>85970.955</v>
      </c>
      <c r="E36" s="9">
        <v>90016.647</v>
      </c>
      <c r="F36" s="9">
        <v>90305.625</v>
      </c>
      <c r="G36" s="9">
        <v>89294.20199999999</v>
      </c>
      <c r="H36" s="9">
        <v>87704.823</v>
      </c>
      <c r="I36" s="9">
        <v>89149.713</v>
      </c>
      <c r="J36" s="9">
        <v>89727.66900000001</v>
      </c>
      <c r="K36" s="9">
        <v>90594.603</v>
      </c>
      <c r="L36" s="9">
        <v>92906.427</v>
      </c>
      <c r="M36" s="9">
        <v>95073.76199999999</v>
      </c>
      <c r="N36" s="9">
        <v>97241.097</v>
      </c>
      <c r="O36" s="9">
        <v>99697.41</v>
      </c>
      <c r="P36" s="9">
        <v>101431.278</v>
      </c>
      <c r="Q36" s="9">
        <v>105187.992</v>
      </c>
      <c r="R36" s="9">
        <v>103020.65699999999</v>
      </c>
      <c r="S36" s="9">
        <v>107933.28300000001</v>
      </c>
      <c r="T36" s="9">
        <v>106488.39300000001</v>
      </c>
      <c r="U36" s="9">
        <v>111689.99699999999</v>
      </c>
      <c r="V36" s="9">
        <v>118047.513</v>
      </c>
      <c r="W36" s="9">
        <v>116747.112</v>
      </c>
      <c r="X36" s="9">
        <v>114868.755</v>
      </c>
      <c r="Y36" s="9">
        <v>112990.398</v>
      </c>
      <c r="Z36" s="9">
        <v>115446.71100000001</v>
      </c>
      <c r="AA36" s="9">
        <v>116313.645</v>
      </c>
      <c r="AB36" s="9">
        <v>118336.49100000001</v>
      </c>
      <c r="AC36" s="9">
        <v>120503.82600000002</v>
      </c>
      <c r="AD36" s="9">
        <v>125705.43</v>
      </c>
      <c r="AE36" s="9">
        <v>124982.985</v>
      </c>
      <c r="AF36" s="9">
        <v>130184.58899999998</v>
      </c>
      <c r="AG36" s="9">
        <v>122237.69399999999</v>
      </c>
      <c r="AH36" s="45">
        <v>134230.28100000002</v>
      </c>
      <c r="AI36" s="45">
        <v>145355.93399999998</v>
      </c>
      <c r="AJ36" s="45">
        <v>144489</v>
      </c>
      <c r="AK36" s="45">
        <v>134230.28100000002</v>
      </c>
      <c r="AL36" s="45">
        <v>131484.99</v>
      </c>
      <c r="AM36" s="45">
        <v>138131.484</v>
      </c>
      <c r="AN36" s="45">
        <v>117036.09</v>
      </c>
      <c r="AO36" s="45">
        <v>92328.47099999999</v>
      </c>
      <c r="AP36" s="45">
        <v>108800.21699999999</v>
      </c>
      <c r="AQ36" s="9">
        <v>125849.91899999998</v>
      </c>
      <c r="AR36" s="9">
        <v>120648.315</v>
      </c>
      <c r="AS36" s="9">
        <v>142321.665</v>
      </c>
      <c r="AT36" s="9">
        <v>149690.604</v>
      </c>
      <c r="AU36" s="9">
        <v>168474.174</v>
      </c>
      <c r="AV36" s="9">
        <v>169196.61899999998</v>
      </c>
      <c r="AW36" s="9">
        <v>173675.77800000002</v>
      </c>
      <c r="AX36" s="9">
        <v>170063.553</v>
      </c>
      <c r="AY36" s="9">
        <v>181911.651</v>
      </c>
      <c r="AZ36" s="9">
        <v>194193.21600000001</v>
      </c>
      <c r="BA36" s="9">
        <v>188558.145</v>
      </c>
      <c r="BB36" s="9">
        <v>177288.003</v>
      </c>
      <c r="BC36" s="9">
        <v>165728.883</v>
      </c>
      <c r="BD36" s="9">
        <v>177576.98100000003</v>
      </c>
      <c r="BE36" s="9">
        <v>175843.113</v>
      </c>
      <c r="BF36" s="9">
        <v>171363.954</v>
      </c>
      <c r="BG36" s="9">
        <v>177865.95899999997</v>
      </c>
      <c r="BH36" s="9">
        <v>188124.67799999996</v>
      </c>
      <c r="BI36" s="9">
        <v>187402.23299999998</v>
      </c>
      <c r="BJ36" s="9">
        <v>200839.71</v>
      </c>
      <c r="BK36" s="9">
        <v>165728.883</v>
      </c>
      <c r="BL36" s="9">
        <v>131051.523</v>
      </c>
      <c r="BM36" s="9">
        <v>117469.55699999999</v>
      </c>
      <c r="BN36" s="9">
        <v>111545.508</v>
      </c>
      <c r="BO36" s="9">
        <v>94206.82800000001</v>
      </c>
      <c r="BP36" s="9">
        <v>102153.72300000001</v>
      </c>
      <c r="BQ36" s="9">
        <v>155325.675</v>
      </c>
      <c r="BR36" s="9">
        <v>168329.685</v>
      </c>
      <c r="BS36" s="9">
        <v>180611.25</v>
      </c>
      <c r="BT36" s="9">
        <v>205174.38</v>
      </c>
      <c r="BU36" s="9">
        <v>220492</v>
      </c>
      <c r="BV36" s="9">
        <v>234074</v>
      </c>
      <c r="BW36" s="9">
        <v>240287</v>
      </c>
      <c r="BX36" s="9">
        <v>247223</v>
      </c>
      <c r="BY36" s="9">
        <v>259215</v>
      </c>
      <c r="BZ36" s="9">
        <v>274098</v>
      </c>
      <c r="CA36" s="9">
        <v>287969</v>
      </c>
      <c r="CB36" s="9">
        <v>305308</v>
      </c>
      <c r="CC36" s="9">
        <v>312966</v>
      </c>
      <c r="CD36" s="9">
        <v>321924</v>
      </c>
      <c r="CE36" s="9">
        <v>344609</v>
      </c>
      <c r="CF36" s="9">
        <v>363754</v>
      </c>
      <c r="CG36" s="9">
        <v>387937</v>
      </c>
      <c r="CH36" s="9">
        <v>408090</v>
      </c>
      <c r="CI36" s="9">
        <v>435296</v>
      </c>
      <c r="CJ36" s="9">
        <v>456456</v>
      </c>
      <c r="CK36" s="9">
        <v>479631</v>
      </c>
      <c r="CL36" s="9">
        <v>501799</v>
      </c>
      <c r="CM36" s="9">
        <v>523967</v>
      </c>
      <c r="CN36" s="9">
        <v>560280</v>
      </c>
      <c r="CO36" s="9">
        <v>592389</v>
      </c>
      <c r="CP36" s="9">
        <v>621055</v>
      </c>
      <c r="CQ36" s="9">
        <v>648668</v>
      </c>
      <c r="CR36" s="9">
        <v>683965</v>
      </c>
      <c r="CS36" s="9">
        <v>704012</v>
      </c>
      <c r="CT36" s="9">
        <v>699106</v>
      </c>
      <c r="CU36" s="9">
        <v>729326</v>
      </c>
      <c r="CV36" s="9">
        <v>756545</v>
      </c>
      <c r="CW36" s="9">
        <v>777544</v>
      </c>
      <c r="CX36" s="9">
        <v>802491</v>
      </c>
      <c r="CY36" s="9">
        <v>813763</v>
      </c>
      <c r="CZ36" s="9">
        <v>822116</v>
      </c>
      <c r="DA36" s="9">
        <v>842787</v>
      </c>
      <c r="DB36" s="9">
        <v>852644</v>
      </c>
      <c r="DC36" s="9">
        <v>865172</v>
      </c>
      <c r="DD36" s="9">
        <v>877305</v>
      </c>
      <c r="DE36" s="9">
        <v>898129</v>
      </c>
      <c r="DF36" s="9">
        <v>920822</v>
      </c>
      <c r="DG36" s="9">
        <v>961287</v>
      </c>
      <c r="DH36" s="9">
        <v>1000286</v>
      </c>
      <c r="DI36" s="9">
        <v>1026491</v>
      </c>
      <c r="DJ36" s="28">
        <v>1038922.0270211326</v>
      </c>
      <c r="DK36" s="28">
        <v>1059124.6592763506</v>
      </c>
      <c r="DL36" s="28">
        <v>1048641.2889702288</v>
      </c>
      <c r="DM36" s="28">
        <v>1070472.6808195603</v>
      </c>
      <c r="DN36" s="28">
        <v>1095671.8646933176</v>
      </c>
      <c r="DO36" s="28">
        <v>1107663.8164866953</v>
      </c>
      <c r="DP36" s="28">
        <v>1134262.2732413977</v>
      </c>
      <c r="DQ36" s="28">
        <v>1174722.8494844574</v>
      </c>
      <c r="DR36" s="28">
        <v>1214066.4092317526</v>
      </c>
      <c r="DS36" s="28">
        <v>1263467.2373322619</v>
      </c>
      <c r="DT36" s="28">
        <v>1289386.6132745428</v>
      </c>
      <c r="DU36" s="28">
        <v>1305135.5553377508</v>
      </c>
      <c r="DV36" s="28">
        <v>1315600.9957144205</v>
      </c>
      <c r="DW36" s="9">
        <f t="shared" si="5"/>
        <v>1348099.717714537</v>
      </c>
      <c r="DX36" s="9">
        <f t="shared" si="5"/>
        <v>1373659.5394057068</v>
      </c>
      <c r="DY36" s="9">
        <f t="shared" si="5"/>
        <v>1404111.0744251516</v>
      </c>
      <c r="DZ36" s="9">
        <f t="shared" si="5"/>
        <v>1437451.6220498185</v>
      </c>
    </row>
    <row r="37" spans="2:130" ht="12">
      <c r="B37" s="1" t="s">
        <v>49</v>
      </c>
      <c r="C37" s="9">
        <v>86626.18</v>
      </c>
      <c r="D37" s="9">
        <v>88762.16799999999</v>
      </c>
      <c r="E37" s="9">
        <v>90186.16</v>
      </c>
      <c r="F37" s="9">
        <v>95170.13200000001</v>
      </c>
      <c r="G37" s="9">
        <v>97543.452</v>
      </c>
      <c r="H37" s="9">
        <v>99916.77200000001</v>
      </c>
      <c r="I37" s="9">
        <v>100628.76799999998</v>
      </c>
      <c r="J37" s="9">
        <v>104663.41200000001</v>
      </c>
      <c r="K37" s="9">
        <v>108935.38799999999</v>
      </c>
      <c r="L37" s="9">
        <v>112020.704</v>
      </c>
      <c r="M37" s="9">
        <v>115580.68400000001</v>
      </c>
      <c r="N37" s="9">
        <v>115343.35200000001</v>
      </c>
      <c r="O37" s="9">
        <v>120089.99200000001</v>
      </c>
      <c r="P37" s="9">
        <v>126023.29200000002</v>
      </c>
      <c r="Q37" s="9">
        <v>129108.608</v>
      </c>
      <c r="R37" s="9">
        <v>135279.24</v>
      </c>
      <c r="S37" s="9">
        <v>140025.88</v>
      </c>
      <c r="T37" s="9">
        <v>144060.524</v>
      </c>
      <c r="U37" s="9">
        <v>150231.156</v>
      </c>
      <c r="V37" s="9">
        <v>155689.792</v>
      </c>
      <c r="W37" s="9">
        <v>162335.08800000002</v>
      </c>
      <c r="X37" s="9">
        <v>158537.77599999998</v>
      </c>
      <c r="Y37" s="9">
        <v>162335.08800000002</v>
      </c>
      <c r="Z37" s="9">
        <v>171353.70400000003</v>
      </c>
      <c r="AA37" s="9">
        <v>178236.332</v>
      </c>
      <c r="AB37" s="9">
        <v>182033.64400000003</v>
      </c>
      <c r="AC37" s="9">
        <v>187492.28</v>
      </c>
      <c r="AD37" s="9">
        <v>195798.9</v>
      </c>
      <c r="AE37" s="9">
        <v>199121.548</v>
      </c>
      <c r="AF37" s="9">
        <v>203156.19199999998</v>
      </c>
      <c r="AG37" s="9">
        <v>210513.48400000003</v>
      </c>
      <c r="AH37" s="45">
        <v>217633.44400000002</v>
      </c>
      <c r="AI37" s="45">
        <v>227126.72400000002</v>
      </c>
      <c r="AJ37" s="45">
        <v>237332</v>
      </c>
      <c r="AK37" s="45">
        <v>202206.86400000003</v>
      </c>
      <c r="AL37" s="45">
        <v>192001.58800000002</v>
      </c>
      <c r="AM37" s="45">
        <v>193900.24400000004</v>
      </c>
      <c r="AN37" s="45">
        <v>194137.57599999997</v>
      </c>
      <c r="AO37" s="45">
        <v>194612.24</v>
      </c>
      <c r="AP37" s="45">
        <v>156591</v>
      </c>
      <c r="AQ37" s="9">
        <v>170235</v>
      </c>
      <c r="AR37" s="9">
        <v>189511</v>
      </c>
      <c r="AS37" s="9">
        <v>206188</v>
      </c>
      <c r="AT37" s="9">
        <v>171318</v>
      </c>
      <c r="AU37" s="9">
        <v>200557</v>
      </c>
      <c r="AV37" s="9">
        <v>223082</v>
      </c>
      <c r="AW37" s="9">
        <v>229363</v>
      </c>
      <c r="AX37" s="9">
        <v>252321</v>
      </c>
      <c r="AY37" s="9">
        <v>263367</v>
      </c>
      <c r="AZ37" s="9">
        <v>262284</v>
      </c>
      <c r="BA37" s="9">
        <v>258602</v>
      </c>
      <c r="BB37" s="9">
        <v>238893</v>
      </c>
      <c r="BC37" s="9">
        <v>220916</v>
      </c>
      <c r="BD37" s="9">
        <v>234778</v>
      </c>
      <c r="BE37" s="9">
        <v>256220</v>
      </c>
      <c r="BF37" s="9">
        <v>275496</v>
      </c>
      <c r="BG37" s="9">
        <v>299753</v>
      </c>
      <c r="BH37" s="9">
        <v>317783</v>
      </c>
      <c r="BI37" s="9">
        <v>342351</v>
      </c>
      <c r="BJ37" s="9">
        <v>374577</v>
      </c>
      <c r="BK37" s="9">
        <v>377284</v>
      </c>
      <c r="BL37" s="9">
        <v>401174</v>
      </c>
      <c r="BM37" s="9">
        <v>406582</v>
      </c>
      <c r="BN37" s="9">
        <v>414696</v>
      </c>
      <c r="BO37" s="9">
        <v>425041</v>
      </c>
      <c r="BP37" s="9">
        <v>302457</v>
      </c>
      <c r="BQ37" s="9">
        <v>143381</v>
      </c>
      <c r="BR37" s="9">
        <v>161011</v>
      </c>
      <c r="BS37" s="9">
        <v>190695</v>
      </c>
      <c r="BT37" s="9">
        <v>223178</v>
      </c>
      <c r="BU37" s="9">
        <v>265354</v>
      </c>
      <c r="BV37" s="9">
        <v>289679</v>
      </c>
      <c r="BW37" s="9">
        <v>314794</v>
      </c>
      <c r="BX37" s="9">
        <v>341150</v>
      </c>
      <c r="BY37" s="9">
        <v>366584</v>
      </c>
      <c r="BZ37" s="9">
        <v>406922</v>
      </c>
      <c r="CA37" s="9">
        <v>436086</v>
      </c>
      <c r="CB37" s="9">
        <v>461071</v>
      </c>
      <c r="CC37" s="9">
        <v>481599</v>
      </c>
      <c r="CD37" s="9">
        <v>516821</v>
      </c>
      <c r="CE37" s="9">
        <v>558482</v>
      </c>
      <c r="CF37" s="9">
        <v>581487</v>
      </c>
      <c r="CG37" s="9">
        <v>606292</v>
      </c>
      <c r="CH37" s="9">
        <v>623382</v>
      </c>
      <c r="CI37" s="9">
        <v>661273</v>
      </c>
      <c r="CJ37" s="9">
        <v>694798</v>
      </c>
      <c r="CK37" s="9">
        <v>715393</v>
      </c>
      <c r="CL37" s="9">
        <v>717610</v>
      </c>
      <c r="CM37" s="9">
        <v>755463</v>
      </c>
      <c r="CN37" s="9">
        <v>805410</v>
      </c>
      <c r="CO37" s="9">
        <v>843103</v>
      </c>
      <c r="CP37" s="9">
        <v>867917</v>
      </c>
      <c r="CQ37" s="9">
        <v>903739</v>
      </c>
      <c r="CR37" s="9">
        <v>944755</v>
      </c>
      <c r="CS37" s="9">
        <v>952571</v>
      </c>
      <c r="CT37" s="9">
        <v>947383</v>
      </c>
      <c r="CU37" s="9">
        <v>993132</v>
      </c>
      <c r="CV37" s="9">
        <v>1021710</v>
      </c>
      <c r="CW37" s="9">
        <v>1050404</v>
      </c>
      <c r="CX37" s="9">
        <v>1092615</v>
      </c>
      <c r="CY37" s="9">
        <v>1105099</v>
      </c>
      <c r="CZ37" s="9">
        <v>1109276</v>
      </c>
      <c r="DA37" s="9">
        <v>1099799</v>
      </c>
      <c r="DB37" s="9">
        <v>1119394</v>
      </c>
      <c r="DC37" s="9">
        <v>1150951</v>
      </c>
      <c r="DD37" s="9">
        <v>1176131</v>
      </c>
      <c r="DE37" s="9">
        <v>1202151</v>
      </c>
      <c r="DF37" s="9">
        <v>1220284</v>
      </c>
      <c r="DG37" s="9">
        <v>1260983</v>
      </c>
      <c r="DH37" s="9">
        <v>1302212</v>
      </c>
      <c r="DI37" s="9">
        <v>1264438</v>
      </c>
      <c r="DJ37" s="28">
        <v>1331699.550245657</v>
      </c>
      <c r="DK37" s="28">
        <v>1361341.409962934</v>
      </c>
      <c r="DL37" s="28">
        <v>1350420.7248039371</v>
      </c>
      <c r="DM37" s="28">
        <v>1386302.9760406406</v>
      </c>
      <c r="DN37" s="28">
        <v>1412512.620422233</v>
      </c>
      <c r="DO37" s="28">
        <v>1426553.501340943</v>
      </c>
      <c r="DP37" s="28">
        <v>1452295.1541791328</v>
      </c>
      <c r="DQ37" s="28">
        <v>1481780.9662878693</v>
      </c>
      <c r="DR37" s="28">
        <v>1511578.8736136863</v>
      </c>
      <c r="DS37" s="28">
        <v>1560097.8798566742</v>
      </c>
      <c r="DT37" s="28">
        <v>1579443.0935668969</v>
      </c>
      <c r="DU37" s="28">
        <v>1580379.1522948109</v>
      </c>
      <c r="DV37" s="28">
        <v>1577423.4844947893</v>
      </c>
      <c r="DW37" s="9">
        <f t="shared" si="5"/>
        <v>1596473.738415633</v>
      </c>
      <c r="DX37" s="9">
        <f t="shared" si="5"/>
        <v>1608497.2593328871</v>
      </c>
      <c r="DY37" s="9">
        <f t="shared" si="5"/>
        <v>1662681.1782716808</v>
      </c>
      <c r="DZ37" s="9">
        <f t="shared" si="5"/>
        <v>1706871.5213831465</v>
      </c>
    </row>
    <row r="38" spans="2:130" ht="12">
      <c r="B38" s="1" t="s">
        <v>37</v>
      </c>
      <c r="C38" s="9">
        <v>46689.667671765805</v>
      </c>
      <c r="D38" s="9">
        <v>43540.76460911324</v>
      </c>
      <c r="E38" s="9">
        <v>47354.297629405635</v>
      </c>
      <c r="F38" s="9">
        <v>47217.54266789023</v>
      </c>
      <c r="G38" s="9">
        <v>47556.10783778996</v>
      </c>
      <c r="H38" s="9">
        <v>48542.18882742143</v>
      </c>
      <c r="I38" s="9">
        <v>50695.274484787704</v>
      </c>
      <c r="J38" s="9">
        <v>52090.1945011432</v>
      </c>
      <c r="K38" s="9">
        <v>51920.072732301225</v>
      </c>
      <c r="L38" s="9">
        <v>49686.02147865328</v>
      </c>
      <c r="M38" s="9">
        <v>52862.725253071214</v>
      </c>
      <c r="N38" s="9">
        <v>52648.48265405702</v>
      </c>
      <c r="O38" s="9">
        <v>49688.46077569536</v>
      </c>
      <c r="P38" s="9">
        <v>51967.127522146955</v>
      </c>
      <c r="Q38" s="9">
        <v>51234.636914415474</v>
      </c>
      <c r="R38" s="9">
        <v>52027.20406223171</v>
      </c>
      <c r="S38" s="9">
        <v>53456.16873343246</v>
      </c>
      <c r="T38" s="9">
        <v>51091.0103606246</v>
      </c>
      <c r="U38" s="9">
        <v>55645.74320892115</v>
      </c>
      <c r="V38" s="9">
        <v>56944.049370895904</v>
      </c>
      <c r="W38" s="9">
        <v>60113.61584201871</v>
      </c>
      <c r="X38" s="9">
        <v>64016.02711881254</v>
      </c>
      <c r="Y38" s="9">
        <v>62231.10267237384</v>
      </c>
      <c r="Z38" s="9">
        <v>65196.22058084243</v>
      </c>
      <c r="AA38" s="9">
        <v>65805.2495105269</v>
      </c>
      <c r="AB38" s="9">
        <v>69477.01215798203</v>
      </c>
      <c r="AC38" s="9">
        <v>72087.40276844052</v>
      </c>
      <c r="AD38" s="9">
        <v>80214.29430929609</v>
      </c>
      <c r="AE38" s="9">
        <v>82149.29206946403</v>
      </c>
      <c r="AF38" s="9">
        <v>88493.71519295473</v>
      </c>
      <c r="AG38" s="9">
        <v>85285.02137752384</v>
      </c>
      <c r="AH38" s="45">
        <v>90838.52467225211</v>
      </c>
      <c r="AI38" s="45">
        <v>91573.77887657631</v>
      </c>
      <c r="AJ38" s="45">
        <v>95487</v>
      </c>
      <c r="AK38" s="45">
        <v>95412.57756958735</v>
      </c>
      <c r="AL38" s="45">
        <v>106729.6082879089</v>
      </c>
      <c r="AM38" s="45">
        <v>119746.27680403287</v>
      </c>
      <c r="AN38" s="45">
        <v>125383.1803471848</v>
      </c>
      <c r="AO38" s="45">
        <v>127249.26610080844</v>
      </c>
      <c r="AP38" s="45">
        <v>105979.71285878473</v>
      </c>
      <c r="AQ38" s="9">
        <v>96757.32526753226</v>
      </c>
      <c r="AR38" s="9">
        <v>95286.62851602677</v>
      </c>
      <c r="AS38" s="9">
        <v>100210.14219676677</v>
      </c>
      <c r="AT38" s="9">
        <v>106265.86831548298</v>
      </c>
      <c r="AU38" s="9">
        <v>107312.22189499343</v>
      </c>
      <c r="AV38" s="9">
        <v>114396.55083036957</v>
      </c>
      <c r="AW38" s="9">
        <v>115594.8225085475</v>
      </c>
      <c r="AX38" s="9">
        <v>113094.29964913287</v>
      </c>
      <c r="AY38" s="9">
        <v>121182.35887747174</v>
      </c>
      <c r="AZ38" s="9">
        <v>125180.46130958312</v>
      </c>
      <c r="BA38" s="9">
        <v>119013.96172470645</v>
      </c>
      <c r="BB38" s="9">
        <v>118323.12292999701</v>
      </c>
      <c r="BC38" s="9">
        <v>122140.39090836834</v>
      </c>
      <c r="BD38" s="9">
        <v>121317.39651041939</v>
      </c>
      <c r="BE38" s="9">
        <v>121826.41436663287</v>
      </c>
      <c r="BF38" s="9">
        <v>133559.09003840378</v>
      </c>
      <c r="BG38" s="9">
        <v>133792.01308908843</v>
      </c>
      <c r="BH38" s="9">
        <v>142953.88105242155</v>
      </c>
      <c r="BI38" s="9">
        <v>143981.43420714216</v>
      </c>
      <c r="BJ38" s="9">
        <v>154470.14795733133</v>
      </c>
      <c r="BK38" s="9">
        <v>155423.6673891667</v>
      </c>
      <c r="BL38" s="9">
        <v>153516.62852549597</v>
      </c>
      <c r="BM38" s="9">
        <v>151609.58966182516</v>
      </c>
      <c r="BN38" s="9">
        <v>137306.7981842945</v>
      </c>
      <c r="BO38" s="9">
        <v>111561.7735247393</v>
      </c>
      <c r="BP38" s="9">
        <v>87342.37995612067</v>
      </c>
      <c r="BQ38" s="9">
        <v>114422.33182024542</v>
      </c>
      <c r="BR38" s="9">
        <v>134446.23988878835</v>
      </c>
      <c r="BS38" s="9">
        <v>142074.3953434714</v>
      </c>
      <c r="BT38" s="9">
        <v>152563.10909366055</v>
      </c>
      <c r="BU38" s="9">
        <v>164957</v>
      </c>
      <c r="BV38" s="9">
        <v>177272</v>
      </c>
      <c r="BW38" s="9">
        <v>190541</v>
      </c>
      <c r="BX38" s="9">
        <v>204288</v>
      </c>
      <c r="BY38" s="9">
        <v>214884</v>
      </c>
      <c r="BZ38" s="9">
        <v>227389</v>
      </c>
      <c r="CA38" s="9">
        <v>237699</v>
      </c>
      <c r="CB38" s="9">
        <v>251732</v>
      </c>
      <c r="CC38" s="9">
        <v>265192</v>
      </c>
      <c r="CD38" s="9">
        <v>281707</v>
      </c>
      <c r="CE38" s="9">
        <v>296981</v>
      </c>
      <c r="CF38" s="9">
        <v>321992</v>
      </c>
      <c r="CG38" s="9">
        <v>347098</v>
      </c>
      <c r="CH38" s="9">
        <v>371822</v>
      </c>
      <c r="CI38" s="9">
        <v>386333</v>
      </c>
      <c r="CJ38" s="9">
        <v>395020</v>
      </c>
      <c r="CK38" s="9">
        <v>415639</v>
      </c>
      <c r="CL38" s="9">
        <v>445232</v>
      </c>
      <c r="CM38" s="9">
        <v>482462</v>
      </c>
      <c r="CN38" s="9">
        <v>510051</v>
      </c>
      <c r="CO38" s="9">
        <v>521506</v>
      </c>
      <c r="CP38" s="9">
        <v>531385</v>
      </c>
      <c r="CQ38" s="9">
        <v>546933</v>
      </c>
      <c r="CR38" s="9">
        <v>582713</v>
      </c>
      <c r="CS38" s="9">
        <v>610040</v>
      </c>
      <c r="CT38" s="9">
        <v>596946</v>
      </c>
      <c r="CU38" s="9">
        <v>635737</v>
      </c>
      <c r="CV38" s="9">
        <v>654108</v>
      </c>
      <c r="CW38" s="9">
        <v>678494</v>
      </c>
      <c r="CX38" s="9">
        <v>716984</v>
      </c>
      <c r="CY38" s="9">
        <v>742299</v>
      </c>
      <c r="CZ38" s="9">
        <v>745816</v>
      </c>
      <c r="DA38" s="9">
        <v>749233</v>
      </c>
      <c r="DB38" s="9">
        <v>758360</v>
      </c>
      <c r="DC38" s="9">
        <v>777841</v>
      </c>
      <c r="DD38" s="9">
        <v>799697</v>
      </c>
      <c r="DE38" s="9">
        <v>822404</v>
      </c>
      <c r="DF38" s="9">
        <v>847870</v>
      </c>
      <c r="DG38" s="9">
        <v>880671</v>
      </c>
      <c r="DH38" s="9">
        <v>906053</v>
      </c>
      <c r="DI38" s="9">
        <v>925654</v>
      </c>
      <c r="DJ38" s="28">
        <v>938522.0701664153</v>
      </c>
      <c r="DK38" s="28">
        <v>945660.1538874941</v>
      </c>
      <c r="DL38" s="28">
        <v>937302.9399354671</v>
      </c>
      <c r="DM38" s="28">
        <v>957993.483567584</v>
      </c>
      <c r="DN38" s="28">
        <v>986004.0137769828</v>
      </c>
      <c r="DO38" s="28">
        <v>996781.9206692802</v>
      </c>
      <c r="DP38" s="28">
        <v>1016979.5512475147</v>
      </c>
      <c r="DQ38" s="28">
        <v>1035224.0266303457</v>
      </c>
      <c r="DR38" s="28">
        <v>1052447.1690627604</v>
      </c>
      <c r="DS38" s="28">
        <v>1084304.986508297</v>
      </c>
      <c r="DT38" s="28">
        <v>1103434.5303616286</v>
      </c>
      <c r="DU38" s="28">
        <v>1107663.8414807485</v>
      </c>
      <c r="DV38" s="28">
        <v>1110691.0725315295</v>
      </c>
      <c r="DW38" s="9">
        <f t="shared" si="5"/>
        <v>1127704.8719806736</v>
      </c>
      <c r="DX38" s="9">
        <f t="shared" si="5"/>
        <v>1135101.1622252765</v>
      </c>
      <c r="DY38" s="9">
        <f t="shared" si="5"/>
        <v>1158212.1623711123</v>
      </c>
      <c r="DZ38" s="9">
        <f t="shared" si="5"/>
        <v>1175379.5455365854</v>
      </c>
    </row>
    <row r="39" spans="2:130" ht="12">
      <c r="B39" s="1" t="s">
        <v>38</v>
      </c>
      <c r="C39" s="9">
        <v>31779</v>
      </c>
      <c r="D39" s="9">
        <v>30777</v>
      </c>
      <c r="E39" s="9">
        <v>31584</v>
      </c>
      <c r="F39" s="9">
        <v>31618</v>
      </c>
      <c r="G39" s="9">
        <v>31872</v>
      </c>
      <c r="H39" s="9">
        <v>33052</v>
      </c>
      <c r="I39" s="9">
        <v>35395</v>
      </c>
      <c r="J39" s="9">
        <v>36982</v>
      </c>
      <c r="K39" s="9">
        <v>35310</v>
      </c>
      <c r="L39" s="9">
        <v>37016</v>
      </c>
      <c r="M39" s="9">
        <v>40555.598000000005</v>
      </c>
      <c r="N39" s="9">
        <v>38620.967</v>
      </c>
      <c r="O39" s="9">
        <v>41200.475</v>
      </c>
      <c r="P39" s="9">
        <v>41343.781</v>
      </c>
      <c r="Q39" s="9">
        <v>46287.837999999996</v>
      </c>
      <c r="R39" s="9">
        <v>46932.715</v>
      </c>
      <c r="S39" s="9">
        <v>44353.207</v>
      </c>
      <c r="T39" s="9">
        <v>45284.696</v>
      </c>
      <c r="U39" s="9">
        <v>53883.056000000004</v>
      </c>
      <c r="V39" s="9">
        <v>49870.488</v>
      </c>
      <c r="W39" s="9">
        <v>52020.078</v>
      </c>
      <c r="X39" s="9">
        <v>53883.056000000004</v>
      </c>
      <c r="Y39" s="9">
        <v>51088.58899999999</v>
      </c>
      <c r="Z39" s="9">
        <v>54671.238999999994</v>
      </c>
      <c r="AA39" s="9">
        <v>55101.157</v>
      </c>
      <c r="AB39" s="9">
        <v>54169.668</v>
      </c>
      <c r="AC39" s="9">
        <v>61263.315</v>
      </c>
      <c r="AD39" s="9">
        <v>63197.946</v>
      </c>
      <c r="AE39" s="9">
        <v>63627.863999999994</v>
      </c>
      <c r="AF39" s="9">
        <v>63556.211</v>
      </c>
      <c r="AG39" s="9">
        <v>64559.352999999996</v>
      </c>
      <c r="AH39" s="45">
        <v>68070.35</v>
      </c>
      <c r="AI39" s="45">
        <v>70506.552</v>
      </c>
      <c r="AJ39" s="45">
        <v>71653</v>
      </c>
      <c r="AK39" s="45">
        <v>69503.41</v>
      </c>
      <c r="AL39" s="45">
        <v>75952.18</v>
      </c>
      <c r="AM39" s="45">
        <v>87703.27200000001</v>
      </c>
      <c r="AN39" s="45">
        <v>90641.045</v>
      </c>
      <c r="AO39" s="45">
        <v>91572.534</v>
      </c>
      <c r="AP39" s="45">
        <v>100959.077</v>
      </c>
      <c r="AQ39" s="9">
        <v>94653.61299999998</v>
      </c>
      <c r="AR39" s="9">
        <v>105043.298</v>
      </c>
      <c r="AS39" s="9">
        <v>104756.686</v>
      </c>
      <c r="AT39" s="9">
        <v>104828.339</v>
      </c>
      <c r="AU39" s="9">
        <v>107766.11200000001</v>
      </c>
      <c r="AV39" s="9">
        <v>112208.59799999998</v>
      </c>
      <c r="AW39" s="9">
        <v>113211.74</v>
      </c>
      <c r="AX39" s="9">
        <v>114859.759</v>
      </c>
      <c r="AY39" s="9">
        <v>124246.30200000001</v>
      </c>
      <c r="AZ39" s="9">
        <v>128115.564</v>
      </c>
      <c r="BA39" s="9">
        <v>118800.674</v>
      </c>
      <c r="BB39" s="9">
        <v>119803.81599999999</v>
      </c>
      <c r="BC39" s="9">
        <v>129835.23599999999</v>
      </c>
      <c r="BD39" s="9">
        <v>142589.47</v>
      </c>
      <c r="BE39" s="9">
        <v>142876.08200000002</v>
      </c>
      <c r="BF39" s="9">
        <v>146816.997</v>
      </c>
      <c r="BG39" s="9">
        <v>157493.294</v>
      </c>
      <c r="BH39" s="9">
        <v>165016.859</v>
      </c>
      <c r="BI39" s="9">
        <v>176051.42099999997</v>
      </c>
      <c r="BJ39" s="9">
        <v>203781.13199999998</v>
      </c>
      <c r="BK39" s="9">
        <v>209728.33099999998</v>
      </c>
      <c r="BL39" s="9">
        <v>212594.45099999997</v>
      </c>
      <c r="BM39" s="9">
        <v>211448.003</v>
      </c>
      <c r="BN39" s="9">
        <v>214457.42900000003</v>
      </c>
      <c r="BO39" s="9">
        <v>205214.19199999998</v>
      </c>
      <c r="BP39" s="9">
        <v>102607.09599999999</v>
      </c>
      <c r="BQ39" s="9">
        <v>111492.06799999998</v>
      </c>
      <c r="BR39" s="9">
        <v>120377.04</v>
      </c>
      <c r="BS39" s="9">
        <v>138290.29</v>
      </c>
      <c r="BT39" s="9">
        <v>147533.527</v>
      </c>
      <c r="BU39" s="9">
        <v>160966</v>
      </c>
      <c r="BV39" s="9">
        <v>181025</v>
      </c>
      <c r="BW39" s="9">
        <v>202005</v>
      </c>
      <c r="BX39" s="9">
        <v>216889</v>
      </c>
      <c r="BY39" s="9">
        <v>229151</v>
      </c>
      <c r="BZ39" s="9">
        <v>248855</v>
      </c>
      <c r="CA39" s="9">
        <v>267567</v>
      </c>
      <c r="CB39" s="9">
        <v>287130</v>
      </c>
      <c r="CC39" s="9">
        <v>303857</v>
      </c>
      <c r="CD39" s="9">
        <v>331570</v>
      </c>
      <c r="CE39" s="9">
        <v>375090</v>
      </c>
      <c r="CF39" s="9">
        <v>420246</v>
      </c>
      <c r="CG39" s="9">
        <v>457742</v>
      </c>
      <c r="CH39" s="9">
        <v>496514</v>
      </c>
      <c r="CI39" s="9">
        <v>554449</v>
      </c>
      <c r="CJ39" s="9">
        <v>586744</v>
      </c>
      <c r="CK39" s="9">
        <v>649189</v>
      </c>
      <c r="CL39" s="9">
        <v>721132</v>
      </c>
      <c r="CM39" s="9">
        <v>813984</v>
      </c>
      <c r="CN39" s="9">
        <v>915556</v>
      </c>
      <c r="CO39" s="9">
        <v>1013602</v>
      </c>
      <c r="CP39" s="9">
        <v>1061230</v>
      </c>
      <c r="CQ39" s="9">
        <v>1150516</v>
      </c>
      <c r="CR39" s="9">
        <v>1242932</v>
      </c>
      <c r="CS39" s="9">
        <v>1227706</v>
      </c>
      <c r="CT39" s="9">
        <v>1265661</v>
      </c>
      <c r="CU39" s="9">
        <v>1315966</v>
      </c>
      <c r="CV39" s="9">
        <v>1373741</v>
      </c>
      <c r="CW39" s="9">
        <v>1446165</v>
      </c>
      <c r="CX39" s="9">
        <v>1525477</v>
      </c>
      <c r="CY39" s="9">
        <v>1568457</v>
      </c>
      <c r="CZ39" s="9">
        <v>1618185</v>
      </c>
      <c r="DA39" s="9">
        <v>1667653</v>
      </c>
      <c r="DB39" s="9">
        <v>1706380</v>
      </c>
      <c r="DC39" s="9">
        <v>1773223</v>
      </c>
      <c r="DD39" s="9">
        <v>1851315</v>
      </c>
      <c r="DE39" s="9">
        <v>1904918</v>
      </c>
      <c r="DF39" s="9">
        <v>1984142</v>
      </c>
      <c r="DG39" s="9">
        <v>2107060</v>
      </c>
      <c r="DH39" s="9">
        <v>2208858</v>
      </c>
      <c r="DI39" s="9">
        <v>2321153</v>
      </c>
      <c r="DJ39" s="28">
        <v>2398927.7694869144</v>
      </c>
      <c r="DK39" s="28">
        <v>2422244.790366906</v>
      </c>
      <c r="DL39" s="28">
        <v>2428241.9917259626</v>
      </c>
      <c r="DM39" s="28">
        <v>2454919.4393224693</v>
      </c>
      <c r="DN39" s="28">
        <v>2504246.457747097</v>
      </c>
      <c r="DO39" s="28">
        <v>2590265.17449985</v>
      </c>
      <c r="DP39" s="28">
        <v>2636147.5234052306</v>
      </c>
      <c r="DQ39" s="28">
        <v>2608548.9811162017</v>
      </c>
      <c r="DR39" s="28">
        <v>2605013.5936329295</v>
      </c>
      <c r="DS39" s="28">
        <v>2667150.590465026</v>
      </c>
      <c r="DT39" s="28">
        <v>2672569.675218783</v>
      </c>
      <c r="DU39" s="28">
        <v>2664475.4581705458</v>
      </c>
      <c r="DV39" s="9">
        <v>2699261</v>
      </c>
      <c r="DW39" s="9">
        <f t="shared" si="5"/>
        <v>2773335.796515795</v>
      </c>
      <c r="DX39" s="9">
        <f t="shared" si="5"/>
        <v>2826974.67719687</v>
      </c>
      <c r="DY39" s="9">
        <f t="shared" si="5"/>
        <v>2884629.9563665697</v>
      </c>
      <c r="DZ39" s="9">
        <f t="shared" si="5"/>
        <v>2952789.1761941644</v>
      </c>
    </row>
    <row r="40" spans="2:130" ht="12">
      <c r="B40" s="1" t="s">
        <v>39</v>
      </c>
      <c r="C40" s="9">
        <v>12313</v>
      </c>
      <c r="D40" s="9">
        <v>12540</v>
      </c>
      <c r="E40" s="9">
        <v>12875</v>
      </c>
      <c r="F40" s="9">
        <v>13816</v>
      </c>
      <c r="G40" s="9">
        <v>14065</v>
      </c>
      <c r="H40" s="9">
        <v>14378</v>
      </c>
      <c r="I40" s="9">
        <v>14594</v>
      </c>
      <c r="J40" s="9">
        <v>15178</v>
      </c>
      <c r="K40" s="9">
        <v>15707</v>
      </c>
      <c r="L40" s="9">
        <v>15707</v>
      </c>
      <c r="M40" s="9">
        <v>15070</v>
      </c>
      <c r="N40" s="9">
        <v>14783</v>
      </c>
      <c r="O40" s="9">
        <v>15006</v>
      </c>
      <c r="P40" s="9">
        <v>15157</v>
      </c>
      <c r="Q40" s="9">
        <v>15524</v>
      </c>
      <c r="R40" s="9">
        <v>16015</v>
      </c>
      <c r="S40" s="9">
        <v>15405</v>
      </c>
      <c r="T40" s="9">
        <v>16959</v>
      </c>
      <c r="U40" s="9">
        <v>17310</v>
      </c>
      <c r="V40" s="9">
        <v>17566</v>
      </c>
      <c r="W40" s="9">
        <v>17604</v>
      </c>
      <c r="X40" s="9">
        <v>17958</v>
      </c>
      <c r="Y40" s="9">
        <v>18796</v>
      </c>
      <c r="Z40" s="9">
        <v>19197</v>
      </c>
      <c r="AA40" s="9">
        <v>19334</v>
      </c>
      <c r="AB40" s="9">
        <v>19953</v>
      </c>
      <c r="AC40" s="9">
        <v>20661</v>
      </c>
      <c r="AD40" s="9">
        <v>20679</v>
      </c>
      <c r="AE40" s="9">
        <v>20694</v>
      </c>
      <c r="AF40" s="9">
        <v>21457</v>
      </c>
      <c r="AG40" s="9">
        <v>22438</v>
      </c>
      <c r="AH40" s="45">
        <v>23263</v>
      </c>
      <c r="AI40" s="45">
        <v>23998</v>
      </c>
      <c r="AJ40" s="45">
        <v>24955</v>
      </c>
      <c r="AK40" s="45">
        <v>24281.215</v>
      </c>
      <c r="AL40" s="45">
        <v>25104.73</v>
      </c>
      <c r="AM40" s="45">
        <v>25778.515</v>
      </c>
      <c r="AN40" s="45">
        <v>24131.485</v>
      </c>
      <c r="AO40" s="45">
        <v>22634.185</v>
      </c>
      <c r="AP40" s="45">
        <v>28049.42</v>
      </c>
      <c r="AQ40" s="9">
        <v>28897.89</v>
      </c>
      <c r="AR40" s="9">
        <v>30669.695</v>
      </c>
      <c r="AS40" s="9">
        <v>32341.68</v>
      </c>
      <c r="AT40" s="9">
        <v>33140.24</v>
      </c>
      <c r="AU40" s="9">
        <v>35560.875</v>
      </c>
      <c r="AV40" s="9">
        <v>37058.175</v>
      </c>
      <c r="AW40" s="9">
        <v>40027.82</v>
      </c>
      <c r="AX40" s="9">
        <v>41699.805</v>
      </c>
      <c r="AY40" s="9">
        <v>43920.8</v>
      </c>
      <c r="AZ40" s="9">
        <v>44270.17</v>
      </c>
      <c r="BA40" s="9">
        <v>44170.35</v>
      </c>
      <c r="BB40" s="9">
        <v>41475.21</v>
      </c>
      <c r="BC40" s="9">
        <v>40901.245</v>
      </c>
      <c r="BD40" s="9">
        <v>40826.38</v>
      </c>
      <c r="BE40" s="9">
        <v>40077.73</v>
      </c>
      <c r="BF40" s="9">
        <v>41575.03</v>
      </c>
      <c r="BG40" s="9">
        <v>44195.305</v>
      </c>
      <c r="BH40" s="9">
        <v>46715.76</v>
      </c>
      <c r="BI40" s="9">
        <v>45592.785</v>
      </c>
      <c r="BJ40" s="9">
        <v>48687.205</v>
      </c>
      <c r="BK40" s="9">
        <v>42897.645</v>
      </c>
      <c r="BL40" s="9">
        <v>40626.74</v>
      </c>
      <c r="BM40" s="9">
        <v>37133.04</v>
      </c>
      <c r="BN40" s="9">
        <v>36234.66</v>
      </c>
      <c r="BO40" s="9">
        <v>24306.17</v>
      </c>
      <c r="BP40" s="9">
        <v>24880.135</v>
      </c>
      <c r="BQ40" s="9">
        <v>41999.265</v>
      </c>
      <c r="BR40" s="9">
        <v>48613</v>
      </c>
      <c r="BS40" s="9">
        <v>53804</v>
      </c>
      <c r="BT40" s="9">
        <v>58546</v>
      </c>
      <c r="BU40" s="9">
        <v>60642</v>
      </c>
      <c r="BV40" s="9">
        <v>61914</v>
      </c>
      <c r="BW40" s="9">
        <v>63162</v>
      </c>
      <c r="BX40" s="9">
        <v>68652</v>
      </c>
      <c r="BY40" s="9">
        <v>73319</v>
      </c>
      <c r="BZ40" s="9">
        <v>78759</v>
      </c>
      <c r="CA40" s="9">
        <v>81654</v>
      </c>
      <c r="CB40" s="9">
        <v>83950</v>
      </c>
      <c r="CC40" s="9">
        <v>83701</v>
      </c>
      <c r="CD40" s="9">
        <v>87793</v>
      </c>
      <c r="CE40" s="9">
        <v>95180</v>
      </c>
      <c r="CF40" s="9">
        <v>95455</v>
      </c>
      <c r="CG40" s="9">
        <v>101993</v>
      </c>
      <c r="CH40" s="9">
        <v>105686</v>
      </c>
      <c r="CI40" s="9">
        <v>114446</v>
      </c>
      <c r="CJ40" s="9">
        <v>120435</v>
      </c>
      <c r="CK40" s="9">
        <v>123754</v>
      </c>
      <c r="CL40" s="9">
        <v>130267</v>
      </c>
      <c r="CM40" s="9">
        <v>138627</v>
      </c>
      <c r="CN40" s="9">
        <v>147552</v>
      </c>
      <c r="CO40" s="9">
        <v>155955</v>
      </c>
      <c r="CP40" s="9">
        <v>162539</v>
      </c>
      <c r="CQ40" s="9">
        <v>167919</v>
      </c>
      <c r="CR40" s="9">
        <v>175791</v>
      </c>
      <c r="CS40" s="9">
        <v>182763</v>
      </c>
      <c r="CT40" s="9">
        <v>182596</v>
      </c>
      <c r="CU40" s="9">
        <v>191194</v>
      </c>
      <c r="CV40" s="9">
        <v>196392</v>
      </c>
      <c r="CW40" s="9">
        <v>201024</v>
      </c>
      <c r="CX40" s="9">
        <v>205501</v>
      </c>
      <c r="CY40" s="9">
        <v>207979</v>
      </c>
      <c r="CZ40" s="9">
        <v>206925</v>
      </c>
      <c r="DA40" s="9">
        <v>204517</v>
      </c>
      <c r="DB40" s="9">
        <v>208014</v>
      </c>
      <c r="DC40" s="9">
        <v>214854</v>
      </c>
      <c r="DD40" s="9">
        <v>221470</v>
      </c>
      <c r="DE40" s="9">
        <v>227570</v>
      </c>
      <c r="DF40" s="9">
        <v>230788</v>
      </c>
      <c r="DG40" s="9">
        <v>236824</v>
      </c>
      <c r="DH40" s="9">
        <v>247906</v>
      </c>
      <c r="DI40" s="9">
        <v>258094</v>
      </c>
      <c r="DJ40" s="28">
        <v>263955.29503816797</v>
      </c>
      <c r="DK40" s="28">
        <v>269301.6558292852</v>
      </c>
      <c r="DL40" s="28">
        <v>271352.43743927823</v>
      </c>
      <c r="DM40" s="28">
        <v>277719.4707575727</v>
      </c>
      <c r="DN40" s="28">
        <v>286142.8380269916</v>
      </c>
      <c r="DO40" s="28">
        <v>294839.7295325853</v>
      </c>
      <c r="DP40" s="28">
        <v>306157.3609080583</v>
      </c>
      <c r="DQ40" s="28">
        <v>319473.57346437895</v>
      </c>
      <c r="DR40" s="28">
        <v>332238.8068657933</v>
      </c>
      <c r="DS40" s="28">
        <v>343756.1340050715</v>
      </c>
      <c r="DT40" s="28">
        <v>348661.2840373683</v>
      </c>
      <c r="DU40" s="28">
        <v>348927.6082510494</v>
      </c>
      <c r="DV40" s="28">
        <v>348464.2628185022</v>
      </c>
      <c r="DW40" s="9">
        <f t="shared" si="5"/>
        <v>356257.75743787363</v>
      </c>
      <c r="DX40" s="9">
        <f t="shared" si="5"/>
        <v>363548.51401350735</v>
      </c>
      <c r="DY40" s="9">
        <f t="shared" si="5"/>
        <v>375888.03491063794</v>
      </c>
      <c r="DZ40" s="9">
        <f t="shared" si="5"/>
        <v>390625.30403888295</v>
      </c>
    </row>
    <row r="41" spans="2:130" ht="12">
      <c r="B41" s="1" t="s">
        <v>44</v>
      </c>
      <c r="C41" s="9">
        <v>1948.1970000000001</v>
      </c>
      <c r="D41" s="9">
        <v>2029.131</v>
      </c>
      <c r="E41" s="9">
        <v>2023.35</v>
      </c>
      <c r="F41" s="9">
        <v>2006.007</v>
      </c>
      <c r="G41" s="9">
        <v>2214.123</v>
      </c>
      <c r="H41" s="9">
        <v>2202.561</v>
      </c>
      <c r="I41" s="9">
        <v>2254.59</v>
      </c>
      <c r="J41" s="9">
        <v>2306.619</v>
      </c>
      <c r="K41" s="9">
        <v>2306.619</v>
      </c>
      <c r="L41" s="9">
        <v>2428.02</v>
      </c>
      <c r="M41" s="9">
        <v>2497.3920000000003</v>
      </c>
      <c r="N41" s="9">
        <v>2514.735</v>
      </c>
      <c r="O41" s="9">
        <v>2607.231</v>
      </c>
      <c r="P41" s="9">
        <v>2670.822</v>
      </c>
      <c r="Q41" s="9">
        <v>2584.107</v>
      </c>
      <c r="R41" s="9">
        <v>2676.603</v>
      </c>
      <c r="S41" s="9">
        <v>2982.9960000000005</v>
      </c>
      <c r="T41" s="9">
        <v>3017.6820000000002</v>
      </c>
      <c r="U41" s="9">
        <v>3104.397</v>
      </c>
      <c r="V41" s="9">
        <v>3208.455</v>
      </c>
      <c r="W41" s="9">
        <v>3468.6</v>
      </c>
      <c r="X41" s="9">
        <v>3480.1620000000003</v>
      </c>
      <c r="Y41" s="9">
        <v>3746.0879999999997</v>
      </c>
      <c r="Z41" s="9">
        <v>4098.729</v>
      </c>
      <c r="AA41" s="9">
        <v>4081.386</v>
      </c>
      <c r="AB41" s="9">
        <v>4457.151</v>
      </c>
      <c r="AC41" s="9">
        <v>4879.164000000001</v>
      </c>
      <c r="AD41" s="9">
        <v>5173.995</v>
      </c>
      <c r="AE41" s="9">
        <v>4815.573</v>
      </c>
      <c r="AF41" s="9">
        <v>4884.945</v>
      </c>
      <c r="AG41" s="9">
        <v>5555.541</v>
      </c>
      <c r="AH41" s="45">
        <v>5861.934</v>
      </c>
      <c r="AI41" s="45">
        <v>5688.504</v>
      </c>
      <c r="AJ41" s="45">
        <v>5781</v>
      </c>
      <c r="AK41" s="45">
        <v>5931.306</v>
      </c>
      <c r="AL41" s="45">
        <v>5960.210999999999</v>
      </c>
      <c r="AM41" s="45">
        <v>5913.963</v>
      </c>
      <c r="AN41" s="45">
        <v>5769.437999999999</v>
      </c>
      <c r="AO41" s="45">
        <v>5676.942000000001</v>
      </c>
      <c r="AP41" s="45">
        <v>6312.852000000001</v>
      </c>
      <c r="AQ41" s="9">
        <v>7000.791</v>
      </c>
      <c r="AR41" s="9">
        <v>6538.311</v>
      </c>
      <c r="AS41" s="9">
        <v>6312.852000000001</v>
      </c>
      <c r="AT41" s="9">
        <v>6821.58</v>
      </c>
      <c r="AU41" s="9">
        <v>6942.981</v>
      </c>
      <c r="AV41" s="9">
        <v>7312.965</v>
      </c>
      <c r="AW41" s="9">
        <v>6925.637999999999</v>
      </c>
      <c r="AX41" s="9">
        <v>6729.084</v>
      </c>
      <c r="AY41" s="9">
        <v>7474.8330000000005</v>
      </c>
      <c r="AZ41" s="9">
        <v>7740.759</v>
      </c>
      <c r="BA41" s="9">
        <v>7405.460999999999</v>
      </c>
      <c r="BB41" s="9">
        <v>6775.332</v>
      </c>
      <c r="BC41" s="9">
        <v>6607.682999999999</v>
      </c>
      <c r="BD41" s="9">
        <v>7047.039000000001</v>
      </c>
      <c r="BE41" s="9">
        <v>7399.68</v>
      </c>
      <c r="BF41" s="9">
        <v>7746.54</v>
      </c>
      <c r="BG41" s="9">
        <v>9186.009</v>
      </c>
      <c r="BH41" s="9">
        <v>9683.175</v>
      </c>
      <c r="BI41" s="9">
        <v>10365.333</v>
      </c>
      <c r="BJ41" s="9">
        <v>10509.858</v>
      </c>
      <c r="BK41" s="9">
        <v>10307.523000000001</v>
      </c>
      <c r="BL41" s="9">
        <v>9983.787</v>
      </c>
      <c r="BM41" s="9">
        <v>11082.177</v>
      </c>
      <c r="BN41" s="9">
        <v>11313.417</v>
      </c>
      <c r="BO41" s="9">
        <v>11359.665</v>
      </c>
      <c r="BP41" s="9">
        <v>11694.963</v>
      </c>
      <c r="BQ41" s="9">
        <v>12596.799</v>
      </c>
      <c r="BR41" s="9">
        <v>14099.859000000002</v>
      </c>
      <c r="BS41" s="9">
        <v>12700.857</v>
      </c>
      <c r="BT41" s="9">
        <v>14070.954000000002</v>
      </c>
      <c r="BU41" s="9">
        <v>16136</v>
      </c>
      <c r="BV41" s="9">
        <v>14904</v>
      </c>
      <c r="BW41" s="9">
        <v>15552</v>
      </c>
      <c r="BX41" s="9">
        <v>16084</v>
      </c>
      <c r="BY41" s="9">
        <v>18298</v>
      </c>
      <c r="BZ41" s="9">
        <v>18639</v>
      </c>
      <c r="CA41" s="9">
        <v>19605</v>
      </c>
      <c r="CB41" s="9">
        <v>20165</v>
      </c>
      <c r="CC41" s="9">
        <v>20957</v>
      </c>
      <c r="CD41" s="9">
        <v>22449</v>
      </c>
      <c r="CE41" s="9">
        <v>22449</v>
      </c>
      <c r="CF41" s="9">
        <v>23704</v>
      </c>
      <c r="CG41" s="9">
        <v>24215</v>
      </c>
      <c r="CH41" s="9">
        <v>25749</v>
      </c>
      <c r="CI41" s="9">
        <v>27004</v>
      </c>
      <c r="CJ41" s="9">
        <v>28724</v>
      </c>
      <c r="CK41" s="9">
        <v>30536</v>
      </c>
      <c r="CL41" s="9">
        <v>29142</v>
      </c>
      <c r="CM41" s="9">
        <v>29095</v>
      </c>
      <c r="CN41" s="9">
        <v>32099</v>
      </c>
      <c r="CO41" s="9">
        <v>31644</v>
      </c>
      <c r="CP41" s="9">
        <v>33285</v>
      </c>
      <c r="CQ41" s="9">
        <v>34711</v>
      </c>
      <c r="CR41" s="9">
        <v>37177</v>
      </c>
      <c r="CS41" s="9">
        <v>39390</v>
      </c>
      <c r="CT41" s="9">
        <v>38937</v>
      </c>
      <c r="CU41" s="9">
        <v>39887</v>
      </c>
      <c r="CV41" s="9">
        <v>37944</v>
      </c>
      <c r="CW41" s="9">
        <v>38097</v>
      </c>
      <c r="CX41" s="9">
        <v>38874</v>
      </c>
      <c r="CY41" s="9">
        <v>39141</v>
      </c>
      <c r="CZ41" s="9">
        <v>41041</v>
      </c>
      <c r="DA41" s="9">
        <v>41809</v>
      </c>
      <c r="DB41" s="9">
        <v>42955</v>
      </c>
      <c r="DC41" s="9">
        <v>45072</v>
      </c>
      <c r="DD41" s="9">
        <v>45420</v>
      </c>
      <c r="DE41" s="9">
        <v>46372</v>
      </c>
      <c r="DF41" s="9">
        <v>46564</v>
      </c>
      <c r="DG41" s="9">
        <v>46435</v>
      </c>
      <c r="DH41" s="9">
        <v>46850</v>
      </c>
      <c r="DI41" s="9">
        <v>46729</v>
      </c>
      <c r="DJ41" s="28">
        <v>46112.652890913974</v>
      </c>
      <c r="DK41" s="28">
        <v>46620.952084171404</v>
      </c>
      <c r="DL41" s="28">
        <v>49627.334172849696</v>
      </c>
      <c r="DM41" s="28">
        <v>52253.609510779046</v>
      </c>
      <c r="DN41" s="28">
        <v>54413.49057993482</v>
      </c>
      <c r="DO41" s="28">
        <v>56332.606851606164</v>
      </c>
      <c r="DP41" s="28">
        <v>57150.937851199276</v>
      </c>
      <c r="DQ41" s="28">
        <v>57440.39423188863</v>
      </c>
      <c r="DR41" s="28">
        <v>60412.89688933253</v>
      </c>
      <c r="DS41" s="28">
        <v>61797.91389213233</v>
      </c>
      <c r="DT41" s="28">
        <v>63945.78365259929</v>
      </c>
      <c r="DU41" s="28">
        <v>66908.32177144483</v>
      </c>
      <c r="DV41" s="28">
        <v>69399.58907144544</v>
      </c>
      <c r="DW41" s="9">
        <f t="shared" si="5"/>
        <v>71939.6476583079</v>
      </c>
      <c r="DX41" s="9">
        <f t="shared" si="5"/>
        <v>74210.37993428796</v>
      </c>
      <c r="DY41" s="9">
        <f t="shared" si="5"/>
        <v>74846.72086495346</v>
      </c>
      <c r="DZ41" s="9">
        <f t="shared" si="5"/>
        <v>77046.92934937289</v>
      </c>
    </row>
    <row r="42" spans="2:130" ht="12">
      <c r="B42" s="1" t="s">
        <v>40</v>
      </c>
      <c r="C42" s="9">
        <v>2911.6717275305</v>
      </c>
      <c r="D42" s="9">
        <v>2939.1091514906</v>
      </c>
      <c r="E42" s="9">
        <v>2933.6524089103</v>
      </c>
      <c r="F42" s="9">
        <v>2922.6620682204</v>
      </c>
      <c r="G42" s="9">
        <v>2974.7701170858</v>
      </c>
      <c r="H42" s="9">
        <v>3002.2075410459</v>
      </c>
      <c r="I42" s="9">
        <v>3018.7314798454</v>
      </c>
      <c r="J42" s="9">
        <v>3057.0823889661</v>
      </c>
      <c r="K42" s="9">
        <v>3199.8031068762</v>
      </c>
      <c r="L42" s="9">
        <v>3323.3099424613</v>
      </c>
      <c r="M42" s="9">
        <v>3413.8457559767003</v>
      </c>
      <c r="N42" s="9">
        <v>3446.8167780464</v>
      </c>
      <c r="O42" s="9">
        <v>3512.6819666565</v>
      </c>
      <c r="P42" s="9">
        <v>3605.9845792267</v>
      </c>
      <c r="Q42" s="9">
        <v>3627.9652606065</v>
      </c>
      <c r="R42" s="9">
        <v>3671.8497678368003</v>
      </c>
      <c r="S42" s="9">
        <v>3776.1427210969</v>
      </c>
      <c r="T42" s="9">
        <v>3976.4282304527</v>
      </c>
      <c r="U42" s="9">
        <v>4009.3992525224003</v>
      </c>
      <c r="V42" s="9">
        <v>4132.9060881075</v>
      </c>
      <c r="W42" s="9">
        <v>4185.0141369729</v>
      </c>
      <c r="X42" s="9">
        <v>4289.307090233</v>
      </c>
      <c r="Y42" s="9">
        <v>4355.1722788431</v>
      </c>
      <c r="Z42" s="9">
        <v>4327.7348548830005</v>
      </c>
      <c r="AA42" s="9">
        <v>4335.9583965181</v>
      </c>
      <c r="AB42" s="9">
        <v>4368.8525630585</v>
      </c>
      <c r="AC42" s="9">
        <v>4550.0010456186</v>
      </c>
      <c r="AD42" s="9">
        <v>4747.5966114489</v>
      </c>
      <c r="AE42" s="9">
        <v>4898.5408709941</v>
      </c>
      <c r="AF42" s="9">
        <v>5005.5237677797</v>
      </c>
      <c r="AG42" s="9">
        <v>5211.3428752451</v>
      </c>
      <c r="AH42" s="45">
        <v>5414.4720391850005</v>
      </c>
      <c r="AI42" s="45">
        <v>5680.6227371509</v>
      </c>
      <c r="AJ42" s="45">
        <v>5987.9679988216</v>
      </c>
      <c r="AK42" s="45">
        <v>6111.4748344067</v>
      </c>
      <c r="AL42" s="45">
        <v>6380.4691869567005</v>
      </c>
      <c r="AM42" s="45">
        <v>6627.4060025976005</v>
      </c>
      <c r="AN42" s="45">
        <v>6023.7058199461</v>
      </c>
      <c r="AO42" s="45">
        <v>5782.1488913562</v>
      </c>
      <c r="AP42" s="45">
        <v>6772.8935195625</v>
      </c>
      <c r="AQ42" s="9">
        <v>7217.4259010337</v>
      </c>
      <c r="AR42" s="9">
        <v>6517.656306757201</v>
      </c>
      <c r="AS42" s="9">
        <v>7217.4259010337</v>
      </c>
      <c r="AT42" s="9">
        <v>7412.2546678092</v>
      </c>
      <c r="AU42" s="9">
        <v>7409.5647242837</v>
      </c>
      <c r="AV42" s="9">
        <v>7865.087446444801</v>
      </c>
      <c r="AW42" s="9">
        <v>7983.0606839203</v>
      </c>
      <c r="AX42" s="9">
        <v>8284.9492030107</v>
      </c>
      <c r="AY42" s="9">
        <v>8649.9361116564</v>
      </c>
      <c r="AZ42" s="9">
        <v>9467.7557989377</v>
      </c>
      <c r="BA42" s="9">
        <v>10181.2825329589</v>
      </c>
      <c r="BB42" s="9">
        <v>9385.4435270574</v>
      </c>
      <c r="BC42" s="9">
        <v>9851.956589908401</v>
      </c>
      <c r="BD42" s="9">
        <v>10098.893405549301</v>
      </c>
      <c r="BE42" s="9">
        <v>10455.6567725599</v>
      </c>
      <c r="BF42" s="9">
        <v>10977.1215388604</v>
      </c>
      <c r="BG42" s="9">
        <v>11718.008841312401</v>
      </c>
      <c r="BH42" s="9">
        <v>12239.473607612901</v>
      </c>
      <c r="BI42" s="9">
        <v>12513.847847213901</v>
      </c>
      <c r="BJ42" s="9">
        <v>13117.6248853947</v>
      </c>
      <c r="BK42" s="9">
        <v>12005.248099758459</v>
      </c>
      <c r="BL42" s="9">
        <v>12296.294688956714</v>
      </c>
      <c r="BM42" s="9">
        <v>11818.432859206388</v>
      </c>
      <c r="BN42" s="9">
        <v>11582.776025866677</v>
      </c>
      <c r="BO42" s="9">
        <v>10977.87983254093</v>
      </c>
      <c r="BP42" s="9">
        <v>12301.76433105122</v>
      </c>
      <c r="BQ42" s="9">
        <v>13556.700524285601</v>
      </c>
      <c r="BR42" s="9">
        <v>15395.392207258801</v>
      </c>
      <c r="BS42" s="9">
        <v>16465.6054527613</v>
      </c>
      <c r="BT42" s="9">
        <v>16904.7579471815</v>
      </c>
      <c r="BU42" s="9">
        <v>17728.0343770431</v>
      </c>
      <c r="BV42" s="9">
        <v>18688.4979267052</v>
      </c>
      <c r="BW42" s="9">
        <v>19347.1498128062</v>
      </c>
      <c r="BX42" s="9">
        <v>20115.5513947476</v>
      </c>
      <c r="BY42" s="9">
        <v>21130.8897923299</v>
      </c>
      <c r="BZ42" s="9">
        <v>21597.402855180902</v>
      </c>
      <c r="CA42" s="9">
        <v>22750.005228093</v>
      </c>
      <c r="CB42" s="9">
        <v>23436.094538154102</v>
      </c>
      <c r="CC42" s="9">
        <v>23436.094538154102</v>
      </c>
      <c r="CD42" s="9">
        <v>24423.995511776302</v>
      </c>
      <c r="CE42" s="9">
        <v>25798.249231189602</v>
      </c>
      <c r="CF42" s="9">
        <v>27415.2127121323</v>
      </c>
      <c r="CG42" s="9">
        <v>28187.226503950802</v>
      </c>
      <c r="CH42" s="9">
        <v>29265.2021579126</v>
      </c>
      <c r="CI42" s="9">
        <v>30721.9218602648</v>
      </c>
      <c r="CJ42" s="9">
        <v>32353.4110362452</v>
      </c>
      <c r="CK42" s="9">
        <v>33577.0279182305</v>
      </c>
      <c r="CL42" s="9">
        <v>35674.7227349447</v>
      </c>
      <c r="CM42" s="9">
        <v>36475.8647723679</v>
      </c>
      <c r="CN42" s="9">
        <v>38121.9564989153</v>
      </c>
      <c r="CO42" s="9">
        <v>38879.4445956961</v>
      </c>
      <c r="CP42" s="9">
        <v>40874.1530031483</v>
      </c>
      <c r="CQ42" s="9">
        <v>42955.938725297405</v>
      </c>
      <c r="CR42" s="9">
        <v>44851.6572110112</v>
      </c>
      <c r="CS42" s="9">
        <v>46731.9277353357</v>
      </c>
      <c r="CT42" s="9">
        <v>49175.0113007241</v>
      </c>
      <c r="CU42" s="9">
        <v>52058.1696268843</v>
      </c>
      <c r="CV42" s="9">
        <v>54279.7555568301</v>
      </c>
      <c r="CW42" s="9">
        <v>56172.8609545477</v>
      </c>
      <c r="CX42" s="9">
        <v>58690.1101057106</v>
      </c>
      <c r="CY42" s="9">
        <v>61594.941691133405</v>
      </c>
      <c r="CZ42" s="9">
        <v>62189.957198974</v>
      </c>
      <c r="DA42" s="9">
        <v>62319.689332432405</v>
      </c>
      <c r="DB42" s="9">
        <v>64551.2664811872</v>
      </c>
      <c r="DC42" s="9">
        <v>68364.1461452895</v>
      </c>
      <c r="DD42" s="9">
        <v>71918.5606643559</v>
      </c>
      <c r="DE42" s="9">
        <v>74507.3623132971</v>
      </c>
      <c r="DF42" s="9">
        <v>76038.63187907031</v>
      </c>
      <c r="DG42" s="9">
        <v>76005.8914235885</v>
      </c>
      <c r="DH42" s="9">
        <v>76732.7910197079</v>
      </c>
      <c r="DI42" s="9">
        <v>78333</v>
      </c>
      <c r="DJ42" s="28">
        <v>81165.71063482715</v>
      </c>
      <c r="DK42" s="28">
        <v>83844.21832052799</v>
      </c>
      <c r="DL42" s="28">
        <v>86129.2410286886</v>
      </c>
      <c r="DM42" s="28">
        <v>90656.39336989645</v>
      </c>
      <c r="DN42" s="28">
        <v>94606.59119600707</v>
      </c>
      <c r="DO42" s="28">
        <v>99577.38443810042</v>
      </c>
      <c r="DP42" s="28">
        <v>104744.16698470278</v>
      </c>
      <c r="DQ42" s="28">
        <v>107498.36968864249</v>
      </c>
      <c r="DR42" s="28">
        <v>109791.66205256764</v>
      </c>
      <c r="DS42" s="28">
        <v>112906.5477909221</v>
      </c>
      <c r="DT42" s="28">
        <v>115984.7964948624</v>
      </c>
      <c r="DU42" s="28">
        <v>117267.89199694003</v>
      </c>
      <c r="DV42" s="28">
        <v>118591.04913469548</v>
      </c>
      <c r="DW42" s="9">
        <f t="shared" si="5"/>
        <v>123173.51572674184</v>
      </c>
      <c r="DX42" s="9">
        <f t="shared" si="5"/>
        <v>126547.48805323242</v>
      </c>
      <c r="DY42" s="9">
        <f t="shared" si="5"/>
        <v>129433.88922493297</v>
      </c>
      <c r="DZ42" s="9">
        <f t="shared" si="5"/>
        <v>132968.78009716084</v>
      </c>
    </row>
    <row r="43" spans="2:130" ht="12">
      <c r="B43" s="1" t="s">
        <v>41</v>
      </c>
      <c r="C43" s="9">
        <v>8440.455</v>
      </c>
      <c r="D43" s="9">
        <v>8457.858</v>
      </c>
      <c r="E43" s="9">
        <v>8805.918</v>
      </c>
      <c r="F43" s="9">
        <v>8892.933</v>
      </c>
      <c r="G43" s="9">
        <v>9136.575</v>
      </c>
      <c r="H43" s="9">
        <v>9101.768999999998</v>
      </c>
      <c r="I43" s="9">
        <v>9066.963</v>
      </c>
      <c r="J43" s="9">
        <v>9101.768999999998</v>
      </c>
      <c r="K43" s="9">
        <v>9345.411</v>
      </c>
      <c r="L43" s="9">
        <v>9832.695</v>
      </c>
      <c r="M43" s="9">
        <v>9971.919</v>
      </c>
      <c r="N43" s="9">
        <v>10093.74</v>
      </c>
      <c r="O43" s="9">
        <v>10302.576000000001</v>
      </c>
      <c r="P43" s="9">
        <v>10319.979</v>
      </c>
      <c r="Q43" s="9">
        <v>10528.815</v>
      </c>
      <c r="R43" s="9">
        <v>11050.905</v>
      </c>
      <c r="S43" s="9">
        <v>11694.816</v>
      </c>
      <c r="T43" s="9">
        <v>12112.487999999998</v>
      </c>
      <c r="U43" s="9">
        <v>12373.532999999998</v>
      </c>
      <c r="V43" s="9">
        <v>12651.981000000002</v>
      </c>
      <c r="W43" s="9">
        <v>13104.458999999999</v>
      </c>
      <c r="X43" s="9">
        <v>12965.235</v>
      </c>
      <c r="Y43" s="9">
        <v>12947.832000000002</v>
      </c>
      <c r="Z43" s="9">
        <v>13904.997000000001</v>
      </c>
      <c r="AA43" s="9">
        <v>14044.221000000001</v>
      </c>
      <c r="AB43" s="9">
        <v>14200.847999999998</v>
      </c>
      <c r="AC43" s="9">
        <v>15123.207000000002</v>
      </c>
      <c r="AD43" s="9">
        <v>15453.864</v>
      </c>
      <c r="AE43" s="9">
        <v>15419.057999999997</v>
      </c>
      <c r="AF43" s="9">
        <v>15314.64</v>
      </c>
      <c r="AG43" s="9">
        <v>16236.999</v>
      </c>
      <c r="AH43" s="45">
        <v>16637.267999999996</v>
      </c>
      <c r="AI43" s="45">
        <v>17107.148999999998</v>
      </c>
      <c r="AJ43" s="45">
        <v>17403</v>
      </c>
      <c r="AK43" s="45">
        <v>17246.373</v>
      </c>
      <c r="AL43" s="45">
        <v>17246.373</v>
      </c>
      <c r="AM43" s="45">
        <v>17020.134</v>
      </c>
      <c r="AN43" s="45">
        <v>14931.774</v>
      </c>
      <c r="AO43" s="45">
        <v>14705.535</v>
      </c>
      <c r="AP43" s="45">
        <v>15558.282000000001</v>
      </c>
      <c r="AQ43" s="9">
        <v>16463.237999999998</v>
      </c>
      <c r="AR43" s="9">
        <v>15854.132999999998</v>
      </c>
      <c r="AS43" s="9">
        <v>17350.791</v>
      </c>
      <c r="AT43" s="9">
        <v>18273.15</v>
      </c>
      <c r="AU43" s="9">
        <v>18847.449</v>
      </c>
      <c r="AV43" s="9">
        <v>19543.569</v>
      </c>
      <c r="AW43" s="9">
        <v>20639.958</v>
      </c>
      <c r="AX43" s="9">
        <v>21283.869</v>
      </c>
      <c r="AY43" s="9">
        <v>22293.243</v>
      </c>
      <c r="AZ43" s="9">
        <v>23650.677000000003</v>
      </c>
      <c r="BA43" s="9">
        <v>24137.960999999996</v>
      </c>
      <c r="BB43" s="9">
        <v>23267.810999999998</v>
      </c>
      <c r="BC43" s="9">
        <v>22641.303</v>
      </c>
      <c r="BD43" s="9">
        <v>23076.377999999997</v>
      </c>
      <c r="BE43" s="9">
        <v>24834.080999999995</v>
      </c>
      <c r="BF43" s="9">
        <v>26417.754000000004</v>
      </c>
      <c r="BG43" s="9">
        <v>27949.217999999997</v>
      </c>
      <c r="BH43" s="9">
        <v>29271.845999999998</v>
      </c>
      <c r="BI43" s="9">
        <v>29759.13</v>
      </c>
      <c r="BJ43" s="9">
        <v>31812.684000000005</v>
      </c>
      <c r="BK43" s="9">
        <v>30872.922000000002</v>
      </c>
      <c r="BL43" s="9">
        <v>31395.012000000002</v>
      </c>
      <c r="BM43" s="9">
        <v>33309.342000000004</v>
      </c>
      <c r="BN43" s="9">
        <v>34788.597</v>
      </c>
      <c r="BO43" s="9">
        <v>35972.001</v>
      </c>
      <c r="BP43" s="9">
        <v>36946.569</v>
      </c>
      <c r="BQ43" s="9">
        <v>41001.468</v>
      </c>
      <c r="BR43" s="9">
        <v>42010.842000000004</v>
      </c>
      <c r="BS43" s="9">
        <v>43316.067</v>
      </c>
      <c r="BT43" s="9">
        <v>44899.74</v>
      </c>
      <c r="BU43" s="9">
        <v>47269</v>
      </c>
      <c r="BV43" s="9">
        <v>49148</v>
      </c>
      <c r="BW43" s="9">
        <v>49845</v>
      </c>
      <c r="BX43" s="9">
        <v>51237</v>
      </c>
      <c r="BY43" s="9">
        <v>53395</v>
      </c>
      <c r="BZ43" s="9">
        <v>54944</v>
      </c>
      <c r="CA43" s="9">
        <v>57032</v>
      </c>
      <c r="CB43" s="9">
        <v>59591</v>
      </c>
      <c r="CC43" s="9">
        <v>59887</v>
      </c>
      <c r="CD43" s="9">
        <v>61714</v>
      </c>
      <c r="CE43" s="9">
        <v>64986</v>
      </c>
      <c r="CF43" s="9">
        <v>68710</v>
      </c>
      <c r="CG43" s="9">
        <v>71599</v>
      </c>
      <c r="CH43" s="9">
        <v>75411</v>
      </c>
      <c r="CI43" s="9">
        <v>80562</v>
      </c>
      <c r="CJ43" s="9">
        <v>83643</v>
      </c>
      <c r="CK43" s="9">
        <v>85383</v>
      </c>
      <c r="CL43" s="9">
        <v>88272</v>
      </c>
      <c r="CM43" s="9">
        <v>91475</v>
      </c>
      <c r="CN43" s="9">
        <v>96056</v>
      </c>
      <c r="CO43" s="9">
        <v>102275</v>
      </c>
      <c r="CP43" s="9">
        <v>103241</v>
      </c>
      <c r="CQ43" s="9">
        <v>105604</v>
      </c>
      <c r="CR43" s="9">
        <v>109794</v>
      </c>
      <c r="CS43" s="9">
        <v>113306</v>
      </c>
      <c r="CT43" s="9">
        <v>116198</v>
      </c>
      <c r="CU43" s="9">
        <v>117428</v>
      </c>
      <c r="CV43" s="9">
        <v>115553</v>
      </c>
      <c r="CW43" s="9">
        <v>117577</v>
      </c>
      <c r="CX43" s="9">
        <v>122092</v>
      </c>
      <c r="CY43" s="9">
        <v>124130</v>
      </c>
      <c r="CZ43" s="9">
        <v>124113</v>
      </c>
      <c r="DA43" s="9">
        <v>125358</v>
      </c>
      <c r="DB43" s="9">
        <v>127555</v>
      </c>
      <c r="DC43" s="9">
        <v>132717</v>
      </c>
      <c r="DD43" s="9">
        <v>135277</v>
      </c>
      <c r="DE43" s="9">
        <v>138381</v>
      </c>
      <c r="DF43" s="9">
        <v>142733</v>
      </c>
      <c r="DG43" s="9">
        <v>145946</v>
      </c>
      <c r="DH43" s="9">
        <v>149415</v>
      </c>
      <c r="DI43" s="9">
        <v>151451</v>
      </c>
      <c r="DJ43" s="28">
        <v>149816.13291437845</v>
      </c>
      <c r="DK43" s="28">
        <v>148044.66262975777</v>
      </c>
      <c r="DL43" s="28">
        <v>145090.75505460068</v>
      </c>
      <c r="DM43" s="28">
        <v>151133.4921337725</v>
      </c>
      <c r="DN43" s="28">
        <v>157259.28395793578</v>
      </c>
      <c r="DO43" s="28">
        <v>159289.58578084465</v>
      </c>
      <c r="DP43" s="28">
        <v>163172.56323620994</v>
      </c>
      <c r="DQ43" s="28">
        <v>169120.98106044208</v>
      </c>
      <c r="DR43" s="28">
        <v>176863.98663374083</v>
      </c>
      <c r="DS43" s="28">
        <v>184516.62393693253</v>
      </c>
      <c r="DT43" s="28">
        <v>186448.40332954787</v>
      </c>
      <c r="DU43" s="28">
        <v>190132.57059067753</v>
      </c>
      <c r="DV43" s="28">
        <v>193351.65147900968</v>
      </c>
      <c r="DW43" s="9">
        <f t="shared" si="5"/>
        <v>201539.82653300447</v>
      </c>
      <c r="DX43" s="9">
        <f t="shared" si="5"/>
        <v>207910.06711614662</v>
      </c>
      <c r="DY43" s="9">
        <f t="shared" si="5"/>
        <v>216844.3347892342</v>
      </c>
      <c r="DZ43" s="9">
        <f t="shared" si="5"/>
        <v>224031.08808371203</v>
      </c>
    </row>
    <row r="44" spans="2:130" ht="12">
      <c r="B44" s="1" t="s">
        <v>42</v>
      </c>
      <c r="C44" s="9">
        <v>120395.248</v>
      </c>
      <c r="D44" s="9">
        <v>124662.99</v>
      </c>
      <c r="E44" s="9">
        <v>128256.87800000001</v>
      </c>
      <c r="F44" s="9">
        <v>129155.35</v>
      </c>
      <c r="G44" s="9">
        <v>129379.96800000001</v>
      </c>
      <c r="H44" s="9">
        <v>128706.11399999999</v>
      </c>
      <c r="I44" s="9">
        <v>130727.67600000002</v>
      </c>
      <c r="J44" s="9">
        <v>135893.89</v>
      </c>
      <c r="K44" s="9">
        <v>141958.576</v>
      </c>
      <c r="L44" s="9">
        <v>149595.588</v>
      </c>
      <c r="M44" s="9">
        <v>150269.442</v>
      </c>
      <c r="N44" s="9">
        <v>150269.442</v>
      </c>
      <c r="O44" s="9">
        <v>146675.55399999997</v>
      </c>
      <c r="P44" s="9">
        <v>146675.55399999997</v>
      </c>
      <c r="Q44" s="9">
        <v>156558.746</v>
      </c>
      <c r="R44" s="9">
        <v>161500.342</v>
      </c>
      <c r="S44" s="9">
        <v>168238.88200000004</v>
      </c>
      <c r="T44" s="9">
        <v>170485.06200000003</v>
      </c>
      <c r="U44" s="9">
        <v>178795.92799999996</v>
      </c>
      <c r="V44" s="9">
        <v>186208.32200000004</v>
      </c>
      <c r="W44" s="9">
        <v>184860.61399999997</v>
      </c>
      <c r="X44" s="9">
        <v>184860.61399999997</v>
      </c>
      <c r="Y44" s="9">
        <v>189577.59200000003</v>
      </c>
      <c r="Z44" s="9">
        <v>187556.03</v>
      </c>
      <c r="AA44" s="9">
        <v>188679.12</v>
      </c>
      <c r="AB44" s="9">
        <v>194294.57</v>
      </c>
      <c r="AC44" s="9">
        <v>200808.49200000003</v>
      </c>
      <c r="AD44" s="9">
        <v>204626.99799999996</v>
      </c>
      <c r="AE44" s="9">
        <v>196316.13200000004</v>
      </c>
      <c r="AF44" s="9">
        <v>200808.49200000003</v>
      </c>
      <c r="AG44" s="9">
        <v>207097.796</v>
      </c>
      <c r="AH44" s="45">
        <v>213162.48200000002</v>
      </c>
      <c r="AI44" s="45">
        <v>216307.134</v>
      </c>
      <c r="AJ44" s="45">
        <v>224618</v>
      </c>
      <c r="AK44" s="45">
        <v>226864.18</v>
      </c>
      <c r="AL44" s="45">
        <v>245058.23799999998</v>
      </c>
      <c r="AM44" s="45">
        <v>250449.07</v>
      </c>
      <c r="AN44" s="45">
        <v>252695.25</v>
      </c>
      <c r="AO44" s="45">
        <v>254267.576</v>
      </c>
      <c r="AP44" s="45">
        <v>226639.56200000003</v>
      </c>
      <c r="AQ44" s="9">
        <v>212937.86399999997</v>
      </c>
      <c r="AR44" s="9">
        <v>195642.27799999996</v>
      </c>
      <c r="AS44" s="9">
        <v>205750.08799999996</v>
      </c>
      <c r="AT44" s="9">
        <v>212264.01</v>
      </c>
      <c r="AU44" s="9">
        <v>221024.11200000002</v>
      </c>
      <c r="AV44" s="9">
        <v>231805.776</v>
      </c>
      <c r="AW44" s="9">
        <v>223270.29200000002</v>
      </c>
      <c r="AX44" s="9">
        <v>241239.73200000002</v>
      </c>
      <c r="AY44" s="9">
        <v>244159.766</v>
      </c>
      <c r="AZ44" s="9">
        <v>251347.54200000002</v>
      </c>
      <c r="BA44" s="9">
        <v>249550.59799999997</v>
      </c>
      <c r="BB44" s="9">
        <v>236747.37200000003</v>
      </c>
      <c r="BC44" s="9">
        <v>238544.31600000002</v>
      </c>
      <c r="BD44" s="9">
        <v>245507.474</v>
      </c>
      <c r="BE44" s="9">
        <v>261679.97</v>
      </c>
      <c r="BF44" s="9">
        <v>271787.78</v>
      </c>
      <c r="BG44" s="9">
        <v>284141.77</v>
      </c>
      <c r="BH44" s="9">
        <v>294024.96200000006</v>
      </c>
      <c r="BI44" s="9">
        <v>297618.85</v>
      </c>
      <c r="BJ44" s="9">
        <v>300538.884</v>
      </c>
      <c r="BK44" s="9">
        <v>330637.696</v>
      </c>
      <c r="BL44" s="9">
        <v>360736.508</v>
      </c>
      <c r="BM44" s="9">
        <v>369721.22799999994</v>
      </c>
      <c r="BN44" s="9">
        <v>377807.47599999997</v>
      </c>
      <c r="BO44" s="9">
        <v>362982.68799999997</v>
      </c>
      <c r="BP44" s="9">
        <v>347034.81</v>
      </c>
      <c r="BQ44" s="9">
        <v>331985.40400000004</v>
      </c>
      <c r="BR44" s="9">
        <v>327043.80799999996</v>
      </c>
      <c r="BS44" s="9">
        <v>337376.2359999999</v>
      </c>
      <c r="BT44" s="9">
        <v>349954.84400000004</v>
      </c>
      <c r="BU44" s="9">
        <v>347850</v>
      </c>
      <c r="BV44" s="9">
        <v>358234</v>
      </c>
      <c r="BW44" s="9">
        <v>357585</v>
      </c>
      <c r="BX44" s="9">
        <v>371646</v>
      </c>
      <c r="BY44" s="9">
        <v>386789</v>
      </c>
      <c r="BZ44" s="9">
        <v>400850</v>
      </c>
      <c r="CA44" s="9">
        <v>405825</v>
      </c>
      <c r="CB44" s="9">
        <v>412315</v>
      </c>
      <c r="CC44" s="9">
        <v>411450</v>
      </c>
      <c r="CD44" s="9">
        <v>428107</v>
      </c>
      <c r="CE44" s="9">
        <v>452768</v>
      </c>
      <c r="CF44" s="9">
        <v>467694</v>
      </c>
      <c r="CG44" s="9">
        <v>472454</v>
      </c>
      <c r="CH44" s="9">
        <v>490625</v>
      </c>
      <c r="CI44" s="9">
        <v>516584</v>
      </c>
      <c r="CJ44" s="9">
        <v>529996</v>
      </c>
      <c r="CK44" s="9">
        <v>540163</v>
      </c>
      <c r="CL44" s="9">
        <v>552277</v>
      </c>
      <c r="CM44" s="9">
        <v>574775</v>
      </c>
      <c r="CN44" s="9">
        <v>585207</v>
      </c>
      <c r="CO44" s="9">
        <v>599016</v>
      </c>
      <c r="CP44" s="9">
        <v>611705</v>
      </c>
      <c r="CQ44" s="9">
        <v>633352</v>
      </c>
      <c r="CR44" s="9">
        <v>675941</v>
      </c>
      <c r="CS44" s="9">
        <v>666755</v>
      </c>
      <c r="CT44" s="9">
        <v>665984</v>
      </c>
      <c r="CU44" s="9">
        <v>680933</v>
      </c>
      <c r="CV44" s="9">
        <v>695699</v>
      </c>
      <c r="CW44" s="9">
        <v>720501</v>
      </c>
      <c r="CX44" s="9">
        <v>740370</v>
      </c>
      <c r="CY44" s="9">
        <v>728224</v>
      </c>
      <c r="CZ44" s="9">
        <v>718733</v>
      </c>
      <c r="DA44" s="9">
        <v>729861</v>
      </c>
      <c r="DB44" s="9">
        <v>755779</v>
      </c>
      <c r="DC44" s="9">
        <v>774665</v>
      </c>
      <c r="DD44" s="9">
        <v>802000</v>
      </c>
      <c r="DE44" s="9">
        <v>837280</v>
      </c>
      <c r="DF44" s="9">
        <v>877143</v>
      </c>
      <c r="DG44" s="9">
        <v>920841</v>
      </c>
      <c r="DH44" s="9">
        <v>940908</v>
      </c>
      <c r="DI44" s="9">
        <v>944610</v>
      </c>
      <c r="DJ44" s="28">
        <v>931716.3072215393</v>
      </c>
      <c r="DK44" s="28">
        <v>933534.8404862422</v>
      </c>
      <c r="DL44" s="28">
        <v>955304.8932858355</v>
      </c>
      <c r="DM44" s="28">
        <v>997587.1758491815</v>
      </c>
      <c r="DN44" s="28">
        <v>1026043.7232944836</v>
      </c>
      <c r="DO44" s="28">
        <v>1054948.3607588562</v>
      </c>
      <c r="DP44" s="28">
        <v>1089522.1360017136</v>
      </c>
      <c r="DQ44" s="28">
        <v>1123221.7519178416</v>
      </c>
      <c r="DR44" s="28">
        <v>1155318.8892063757</v>
      </c>
      <c r="DS44" s="28">
        <v>1199909.8231541323</v>
      </c>
      <c r="DT44" s="28">
        <v>1227529.3319005137</v>
      </c>
      <c r="DU44" s="28">
        <v>1249236.4683817877</v>
      </c>
      <c r="DV44" s="28">
        <v>1280625.1539074664</v>
      </c>
      <c r="DW44" s="9">
        <f t="shared" si="5"/>
        <v>1318417.6129401198</v>
      </c>
      <c r="DX44" s="9">
        <f t="shared" si="5"/>
        <v>1347064.4991026379</v>
      </c>
      <c r="DY44" s="9">
        <f t="shared" si="5"/>
        <v>1384618.2601426698</v>
      </c>
      <c r="DZ44" s="9">
        <f t="shared" si="5"/>
        <v>1421794.6907314835</v>
      </c>
    </row>
    <row r="45" spans="2:130" ht="12">
      <c r="B45" s="1" t="s">
        <v>43</v>
      </c>
      <c r="C45" s="9">
        <v>160656</v>
      </c>
      <c r="D45" s="9">
        <v>166377</v>
      </c>
      <c r="E45" s="9">
        <v>177002</v>
      </c>
      <c r="F45" s="9">
        <v>181322</v>
      </c>
      <c r="G45" s="9">
        <v>184591</v>
      </c>
      <c r="H45" s="9">
        <v>185992</v>
      </c>
      <c r="I45" s="9">
        <v>191596</v>
      </c>
      <c r="J45" s="9">
        <v>200236</v>
      </c>
      <c r="K45" s="9">
        <v>199302</v>
      </c>
      <c r="L45" s="9">
        <v>211678</v>
      </c>
      <c r="M45" s="9">
        <v>214713.945</v>
      </c>
      <c r="N45" s="9">
        <v>224026.83899999998</v>
      </c>
      <c r="O45" s="9">
        <v>245756.925</v>
      </c>
      <c r="P45" s="9">
        <v>233857.116</v>
      </c>
      <c r="Q45" s="9">
        <v>227131.137</v>
      </c>
      <c r="R45" s="9">
        <v>254552.43600000002</v>
      </c>
      <c r="S45" s="9">
        <v>249378.60600000003</v>
      </c>
      <c r="T45" s="9">
        <v>273178.224</v>
      </c>
      <c r="U45" s="9">
        <v>278869.437</v>
      </c>
      <c r="V45" s="9">
        <v>304221.20399999997</v>
      </c>
      <c r="W45" s="9">
        <v>312499.332</v>
      </c>
      <c r="X45" s="9">
        <v>347681.376</v>
      </c>
      <c r="Y45" s="9">
        <v>351303.05700000003</v>
      </c>
      <c r="Z45" s="9">
        <v>368376.696</v>
      </c>
      <c r="AA45" s="9">
        <v>363720.249</v>
      </c>
      <c r="AB45" s="9">
        <v>390624.165</v>
      </c>
      <c r="AC45" s="9">
        <v>435636.48600000003</v>
      </c>
      <c r="AD45" s="9">
        <v>442362.465</v>
      </c>
      <c r="AE45" s="9">
        <v>406145.655</v>
      </c>
      <c r="AF45" s="9">
        <v>455814.42299999995</v>
      </c>
      <c r="AG45" s="9">
        <v>460470.87</v>
      </c>
      <c r="AH45" s="45">
        <v>475474.977</v>
      </c>
      <c r="AI45" s="45">
        <v>497722.446</v>
      </c>
      <c r="AJ45" s="45">
        <v>517383</v>
      </c>
      <c r="AK45" s="45">
        <v>477544.50899999996</v>
      </c>
      <c r="AL45" s="45">
        <v>490996.467</v>
      </c>
      <c r="AM45" s="45">
        <v>558773.64</v>
      </c>
      <c r="AN45" s="45">
        <v>544804.299</v>
      </c>
      <c r="AO45" s="45">
        <v>593955.684</v>
      </c>
      <c r="AP45" s="45">
        <v>599129.514</v>
      </c>
      <c r="AQ45" s="9">
        <v>593438.301</v>
      </c>
      <c r="AR45" s="9">
        <v>579986.343</v>
      </c>
      <c r="AS45" s="9">
        <v>612064.089</v>
      </c>
      <c r="AT45" s="9">
        <v>692775.837</v>
      </c>
      <c r="AU45" s="9">
        <v>713988.54</v>
      </c>
      <c r="AV45" s="9">
        <v>730544.796</v>
      </c>
      <c r="AW45" s="9">
        <v>778144.032</v>
      </c>
      <c r="AX45" s="9">
        <v>785904.777</v>
      </c>
      <c r="AY45" s="9">
        <v>794700.288</v>
      </c>
      <c r="AZ45" s="9">
        <v>843334.29</v>
      </c>
      <c r="BA45" s="9">
        <v>768313.755</v>
      </c>
      <c r="BB45" s="9">
        <v>709332.093</v>
      </c>
      <c r="BC45" s="9">
        <v>615685.77</v>
      </c>
      <c r="BD45" s="9">
        <v>602751.195</v>
      </c>
      <c r="BE45" s="9">
        <v>649315.665</v>
      </c>
      <c r="BF45" s="9">
        <v>698984.433</v>
      </c>
      <c r="BG45" s="9">
        <v>798321.969</v>
      </c>
      <c r="BH45" s="9">
        <v>832469.247</v>
      </c>
      <c r="BI45" s="9">
        <v>799356.735</v>
      </c>
      <c r="BJ45" s="9">
        <v>862994.844</v>
      </c>
      <c r="BK45" s="9">
        <v>929737.2509999999</v>
      </c>
      <c r="BL45" s="9">
        <v>1098921.492</v>
      </c>
      <c r="BM45" s="9">
        <v>1318809.267</v>
      </c>
      <c r="BN45" s="9">
        <v>1581122.448</v>
      </c>
      <c r="BO45" s="9">
        <v>1713572.496</v>
      </c>
      <c r="BP45" s="9">
        <v>1644760.5569999998</v>
      </c>
      <c r="BQ45" s="9">
        <v>1305357.3090000001</v>
      </c>
      <c r="BR45" s="9">
        <v>1285696.755</v>
      </c>
      <c r="BS45" s="9">
        <v>1334330.757</v>
      </c>
      <c r="BT45" s="9">
        <v>1339504.5869999998</v>
      </c>
      <c r="BU45" s="9">
        <v>1455916</v>
      </c>
      <c r="BV45" s="9">
        <v>1566784</v>
      </c>
      <c r="BW45" s="9">
        <v>1625245</v>
      </c>
      <c r="BX45" s="9">
        <v>1699970</v>
      </c>
      <c r="BY45" s="9">
        <v>1688804</v>
      </c>
      <c r="BZ45" s="9">
        <v>1808126</v>
      </c>
      <c r="CA45" s="9">
        <v>1843455</v>
      </c>
      <c r="CB45" s="9">
        <v>1878063</v>
      </c>
      <c r="CC45" s="9">
        <v>1859088</v>
      </c>
      <c r="CD45" s="9">
        <v>1997061</v>
      </c>
      <c r="CE45" s="9">
        <v>2046727</v>
      </c>
      <c r="CF45" s="9">
        <v>2094396</v>
      </c>
      <c r="CG45" s="9">
        <v>2220732</v>
      </c>
      <c r="CH45" s="9">
        <v>2316765</v>
      </c>
      <c r="CI45" s="9">
        <v>2450915</v>
      </c>
      <c r="CJ45" s="9">
        <v>2607294</v>
      </c>
      <c r="CK45" s="9">
        <v>2778086</v>
      </c>
      <c r="CL45" s="9">
        <v>2847549</v>
      </c>
      <c r="CM45" s="9">
        <v>2983081</v>
      </c>
      <c r="CN45" s="9">
        <v>3076517</v>
      </c>
      <c r="CO45" s="9">
        <v>3081900</v>
      </c>
      <c r="CP45" s="9">
        <v>3178106</v>
      </c>
      <c r="CQ45" s="9">
        <v>3346554</v>
      </c>
      <c r="CR45" s="9">
        <v>3536622</v>
      </c>
      <c r="CS45" s="9">
        <v>3526724</v>
      </c>
      <c r="CT45" s="9">
        <v>3516825</v>
      </c>
      <c r="CU45" s="9">
        <v>3701163</v>
      </c>
      <c r="CV45" s="9">
        <v>3868829</v>
      </c>
      <c r="CW45" s="9">
        <v>4089548</v>
      </c>
      <c r="CX45" s="9">
        <v>4228647</v>
      </c>
      <c r="CY45" s="9">
        <v>4230558</v>
      </c>
      <c r="CZ45" s="9">
        <v>4336141</v>
      </c>
      <c r="DA45" s="9">
        <v>4254870</v>
      </c>
      <c r="DB45" s="9">
        <v>4433129</v>
      </c>
      <c r="DC45" s="9">
        <v>4755958</v>
      </c>
      <c r="DD45" s="9">
        <v>4940383</v>
      </c>
      <c r="DE45" s="9">
        <v>5110480</v>
      </c>
      <c r="DF45" s="9">
        <v>5290129</v>
      </c>
      <c r="DG45" s="9">
        <v>5512845</v>
      </c>
      <c r="DH45" s="9">
        <v>5703521</v>
      </c>
      <c r="DI45" s="9">
        <v>5803200</v>
      </c>
      <c r="DJ45" s="28">
        <v>5791930.851878101</v>
      </c>
      <c r="DK45" s="28">
        <v>5985151.501063076</v>
      </c>
      <c r="DL45" s="28">
        <v>6146209.836995039</v>
      </c>
      <c r="DM45" s="28">
        <v>6395858.483345145</v>
      </c>
      <c r="DN45" s="28">
        <v>6558150.667611622</v>
      </c>
      <c r="DO45" s="28">
        <v>6803768.742735648</v>
      </c>
      <c r="DP45" s="28">
        <v>7109774.55034875</v>
      </c>
      <c r="DQ45" s="28">
        <v>7406631.225433111</v>
      </c>
      <c r="DR45" s="28">
        <v>7736163.373834409</v>
      </c>
      <c r="DS45" s="28">
        <v>8019378.038808949</v>
      </c>
      <c r="DT45" s="28">
        <v>8079582.5983954035</v>
      </c>
      <c r="DU45" s="28">
        <v>8208732.406680591</v>
      </c>
      <c r="DV45" s="28">
        <v>8430760</v>
      </c>
      <c r="DW45" s="9">
        <f t="shared" si="5"/>
        <v>8732967.524228178</v>
      </c>
      <c r="DX45" s="9">
        <f t="shared" si="5"/>
        <v>9000189.376262326</v>
      </c>
      <c r="DY45" s="9">
        <f t="shared" si="5"/>
        <v>9240867.906447835</v>
      </c>
      <c r="DZ45" s="9">
        <f t="shared" si="5"/>
        <v>9420303.623958316</v>
      </c>
    </row>
    <row r="46" spans="2:130" ht="12">
      <c r="B46" s="1" t="s">
        <v>45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v>5280</v>
      </c>
      <c r="N46" s="9"/>
      <c r="O46" s="9"/>
      <c r="P46" s="9"/>
      <c r="Q46" s="9"/>
      <c r="R46" s="9"/>
      <c r="S46" s="9"/>
      <c r="T46" s="9"/>
      <c r="U46" s="9"/>
      <c r="V46" s="9"/>
      <c r="W46" s="9">
        <v>6704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5"/>
      <c r="AI46" s="45"/>
      <c r="AJ46" s="45">
        <v>8635</v>
      </c>
      <c r="AK46" s="45"/>
      <c r="AL46" s="45"/>
      <c r="AM46" s="45"/>
      <c r="AN46" s="45"/>
      <c r="AO46" s="45"/>
      <c r="AP46" s="45"/>
      <c r="AQ46" s="9"/>
      <c r="AR46" s="9">
        <v>11196</v>
      </c>
      <c r="AS46" s="9">
        <v>11565</v>
      </c>
      <c r="AT46" s="9">
        <v>11947</v>
      </c>
      <c r="AU46" s="9">
        <v>12341</v>
      </c>
      <c r="AV46" s="9">
        <v>12748</v>
      </c>
      <c r="AW46" s="9">
        <v>13169</v>
      </c>
      <c r="AX46" s="9">
        <v>13603</v>
      </c>
      <c r="AY46" s="9">
        <v>13864</v>
      </c>
      <c r="AZ46" s="9">
        <v>14696</v>
      </c>
      <c r="BA46" s="9">
        <v>14342</v>
      </c>
      <c r="BB46" s="9">
        <v>13746</v>
      </c>
      <c r="BC46" s="9">
        <v>14912</v>
      </c>
      <c r="BD46" s="9">
        <v>15784</v>
      </c>
      <c r="BE46" s="9">
        <v>16173</v>
      </c>
      <c r="BF46" s="9">
        <v>16846</v>
      </c>
      <c r="BG46" s="9">
        <v>16907</v>
      </c>
      <c r="BH46" s="9">
        <v>19307</v>
      </c>
      <c r="BI46" s="9">
        <v>18901</v>
      </c>
      <c r="BJ46" s="9">
        <v>18875</v>
      </c>
      <c r="BK46" s="9">
        <v>16183</v>
      </c>
      <c r="BL46" s="9">
        <v>13796</v>
      </c>
      <c r="BM46" s="9">
        <v>11588</v>
      </c>
      <c r="BN46" s="9">
        <v>9683</v>
      </c>
      <c r="BO46" s="9">
        <v>8129</v>
      </c>
      <c r="BP46" s="9">
        <v>6865</v>
      </c>
      <c r="BQ46" s="9">
        <v>10284</v>
      </c>
      <c r="BR46" s="9">
        <v>13272</v>
      </c>
      <c r="BS46" s="9">
        <v>13936</v>
      </c>
      <c r="BT46" s="9">
        <v>14679</v>
      </c>
      <c r="BU46" s="9">
        <v>14489</v>
      </c>
      <c r="BV46" s="9">
        <v>15765</v>
      </c>
      <c r="BW46" s="9">
        <v>15878</v>
      </c>
      <c r="BX46" s="9">
        <v>18053</v>
      </c>
      <c r="BY46" s="9">
        <v>18615</v>
      </c>
      <c r="BZ46" s="9">
        <v>20022</v>
      </c>
      <c r="CA46" s="9">
        <v>21731</v>
      </c>
      <c r="CB46" s="9">
        <v>23147</v>
      </c>
      <c r="CC46" s="9">
        <v>24218</v>
      </c>
      <c r="CD46" s="9">
        <v>25107</v>
      </c>
      <c r="CE46" s="9">
        <v>26195</v>
      </c>
      <c r="CF46" s="9">
        <v>28492</v>
      </c>
      <c r="CG46" s="9">
        <v>29562</v>
      </c>
      <c r="CH46" s="9">
        <v>32567</v>
      </c>
      <c r="CI46" s="9">
        <v>35243</v>
      </c>
      <c r="CJ46" s="9">
        <v>38553</v>
      </c>
      <c r="CK46" s="9">
        <v>40907</v>
      </c>
      <c r="CL46" s="9">
        <v>43152</v>
      </c>
      <c r="CM46" s="9">
        <v>46027</v>
      </c>
      <c r="CN46" s="9">
        <v>50585</v>
      </c>
      <c r="CO46" s="9">
        <v>54609</v>
      </c>
      <c r="CP46" s="9">
        <v>58496</v>
      </c>
      <c r="CQ46" s="9">
        <v>65775</v>
      </c>
      <c r="CR46" s="9">
        <v>68355</v>
      </c>
      <c r="CS46" s="9">
        <v>65868</v>
      </c>
      <c r="CT46" s="9">
        <v>69853</v>
      </c>
      <c r="CU46" s="9">
        <v>74296</v>
      </c>
      <c r="CV46" s="9">
        <v>76843</v>
      </c>
      <c r="CW46" s="9">
        <v>81989</v>
      </c>
      <c r="CX46" s="9">
        <v>85015</v>
      </c>
      <c r="CY46" s="9">
        <v>86505</v>
      </c>
      <c r="CZ46" s="9">
        <v>86553</v>
      </c>
      <c r="DA46" s="9">
        <v>86895</v>
      </c>
      <c r="DB46" s="9">
        <v>87244</v>
      </c>
      <c r="DC46" s="9">
        <v>89645</v>
      </c>
      <c r="DD46" s="9">
        <v>92442</v>
      </c>
      <c r="DE46" s="9">
        <v>93941</v>
      </c>
      <c r="DF46" s="9">
        <v>93507</v>
      </c>
      <c r="DG46" s="9">
        <v>97670</v>
      </c>
      <c r="DH46" s="9">
        <v>101425</v>
      </c>
      <c r="DI46" s="9">
        <v>101452</v>
      </c>
      <c r="DJ46" s="28">
        <v>104597.05150884928</v>
      </c>
      <c r="DK46" s="28">
        <v>105329.22614095852</v>
      </c>
      <c r="DL46" s="28">
        <v>103643.90052034998</v>
      </c>
      <c r="DM46" s="28">
        <v>105716.85418600026</v>
      </c>
      <c r="DN46" s="28">
        <v>107936.60003894339</v>
      </c>
      <c r="DO46" s="28">
        <v>110482.18882158956</v>
      </c>
      <c r="DP46" s="28">
        <v>114501.05839022934</v>
      </c>
      <c r="DQ46" s="28">
        <v>118352.54073313007</v>
      </c>
      <c r="DR46" s="28">
        <v>122399.46578781653</v>
      </c>
      <c r="DS46" s="28">
        <v>127879.74247232535</v>
      </c>
      <c r="DT46" s="28">
        <v>133772.86561629988</v>
      </c>
      <c r="DU46" s="28">
        <v>138912.27339917803</v>
      </c>
      <c r="DV46" s="28">
        <v>145334.0086658067</v>
      </c>
      <c r="DW46" s="9">
        <f t="shared" si="5"/>
        <v>151681.62315843857</v>
      </c>
      <c r="DX46" s="9">
        <f t="shared" si="5"/>
        <v>155140.50093479498</v>
      </c>
      <c r="DY46" s="9">
        <f t="shared" si="5"/>
        <v>163155.17136227043</v>
      </c>
      <c r="DZ46" s="9">
        <f t="shared" si="5"/>
        <v>170137.06012932947</v>
      </c>
    </row>
    <row r="47" spans="2:130" ht="12">
      <c r="B47" s="1" t="s">
        <v>46</v>
      </c>
      <c r="C47" s="9">
        <v>4367</v>
      </c>
      <c r="D47" s="9">
        <v>4513</v>
      </c>
      <c r="E47" s="9">
        <v>4655</v>
      </c>
      <c r="F47" s="9">
        <v>4770</v>
      </c>
      <c r="G47" s="9">
        <v>4934</v>
      </c>
      <c r="H47" s="9">
        <v>5064</v>
      </c>
      <c r="I47" s="9">
        <v>5343</v>
      </c>
      <c r="J47" s="9">
        <v>5457</v>
      </c>
      <c r="K47" s="9">
        <v>5523</v>
      </c>
      <c r="L47" s="9">
        <v>5425</v>
      </c>
      <c r="M47" s="9">
        <v>5671</v>
      </c>
      <c r="N47" s="9">
        <v>5572</v>
      </c>
      <c r="O47" s="9">
        <v>5548</v>
      </c>
      <c r="P47" s="9">
        <v>5660</v>
      </c>
      <c r="Q47" s="9">
        <v>5587</v>
      </c>
      <c r="R47" s="9">
        <v>5827</v>
      </c>
      <c r="S47" s="9">
        <v>5908</v>
      </c>
      <c r="T47" s="9">
        <v>6251</v>
      </c>
      <c r="U47" s="9">
        <v>6469</v>
      </c>
      <c r="V47" s="9">
        <v>6701</v>
      </c>
      <c r="W47" s="9">
        <v>7037</v>
      </c>
      <c r="X47" s="9">
        <v>6914</v>
      </c>
      <c r="Y47" s="9">
        <v>6954</v>
      </c>
      <c r="Z47" s="9">
        <v>7054</v>
      </c>
      <c r="AA47" s="9">
        <v>7148</v>
      </c>
      <c r="AB47" s="9">
        <v>6950</v>
      </c>
      <c r="AC47" s="9">
        <v>6997</v>
      </c>
      <c r="AD47" s="9">
        <v>7165</v>
      </c>
      <c r="AE47" s="9">
        <v>7052</v>
      </c>
      <c r="AF47" s="9">
        <v>7048</v>
      </c>
      <c r="AG47" s="9">
        <v>7225</v>
      </c>
      <c r="AH47" s="45">
        <v>7369</v>
      </c>
      <c r="AI47" s="45">
        <v>7494</v>
      </c>
      <c r="AJ47" s="45">
        <v>7467</v>
      </c>
      <c r="AK47" s="45">
        <v>7520</v>
      </c>
      <c r="AL47" s="45">
        <v>7352</v>
      </c>
      <c r="AM47" s="45">
        <v>7397</v>
      </c>
      <c r="AN47" s="45">
        <v>7281</v>
      </c>
      <c r="AO47" s="45">
        <v>6913</v>
      </c>
      <c r="AP47" s="45">
        <v>7064</v>
      </c>
      <c r="AQ47" s="9">
        <v>7411</v>
      </c>
      <c r="AR47" s="9">
        <v>7831</v>
      </c>
      <c r="AS47" s="9">
        <v>8788</v>
      </c>
      <c r="AT47" s="9">
        <v>9169</v>
      </c>
      <c r="AU47" s="9">
        <v>8828</v>
      </c>
      <c r="AV47" s="9">
        <v>9223</v>
      </c>
      <c r="AW47" s="9">
        <v>9163</v>
      </c>
      <c r="AX47" s="9">
        <v>10772</v>
      </c>
      <c r="AY47" s="9">
        <v>9732</v>
      </c>
      <c r="AZ47" s="9">
        <v>10789</v>
      </c>
      <c r="BA47" s="9">
        <v>10656</v>
      </c>
      <c r="BB47" s="9">
        <v>11204</v>
      </c>
      <c r="BC47" s="9">
        <v>11422</v>
      </c>
      <c r="BD47" s="9">
        <v>12194</v>
      </c>
      <c r="BE47" s="9">
        <v>12714</v>
      </c>
      <c r="BF47" s="9">
        <v>12041</v>
      </c>
      <c r="BG47" s="9">
        <v>11124</v>
      </c>
      <c r="BH47" s="9">
        <v>12997</v>
      </c>
      <c r="BI47" s="9">
        <v>13084</v>
      </c>
      <c r="BJ47" s="9">
        <v>13259</v>
      </c>
      <c r="BK47" s="9">
        <v>12396</v>
      </c>
      <c r="BL47" s="9">
        <v>13551</v>
      </c>
      <c r="BM47" s="9">
        <v>13369</v>
      </c>
      <c r="BN47" s="9">
        <v>14263</v>
      </c>
      <c r="BO47" s="9">
        <v>15079</v>
      </c>
      <c r="BP47" s="9">
        <v>14497</v>
      </c>
      <c r="BQ47" s="9">
        <v>15635</v>
      </c>
      <c r="BR47" s="9">
        <v>16943</v>
      </c>
      <c r="BS47" s="9">
        <v>16894</v>
      </c>
      <c r="BT47" s="9">
        <v>17129</v>
      </c>
      <c r="BU47" s="9">
        <v>17615</v>
      </c>
      <c r="BV47" s="9">
        <v>18404</v>
      </c>
      <c r="BW47" s="9">
        <v>18428</v>
      </c>
      <c r="BX47" s="9">
        <v>19714</v>
      </c>
      <c r="BY47" s="9">
        <v>20660</v>
      </c>
      <c r="BZ47" s="9">
        <v>21512</v>
      </c>
      <c r="CA47" s="9">
        <v>22451</v>
      </c>
      <c r="CB47" s="9">
        <v>23445</v>
      </c>
      <c r="CC47" s="9">
        <v>23753</v>
      </c>
      <c r="CD47" s="9">
        <v>25039</v>
      </c>
      <c r="CE47" s="9">
        <v>26711</v>
      </c>
      <c r="CF47" s="9">
        <v>28170</v>
      </c>
      <c r="CG47" s="9">
        <v>30040</v>
      </c>
      <c r="CH47" s="9">
        <v>31823</v>
      </c>
      <c r="CI47" s="9">
        <v>33921</v>
      </c>
      <c r="CJ47" s="9">
        <v>36446</v>
      </c>
      <c r="CK47" s="9">
        <v>37929</v>
      </c>
      <c r="CL47" s="9">
        <v>40792</v>
      </c>
      <c r="CM47" s="9">
        <v>44421</v>
      </c>
      <c r="CN47" s="9">
        <v>45364</v>
      </c>
      <c r="CO47" s="9">
        <v>49498</v>
      </c>
      <c r="CP47" s="9">
        <v>52781</v>
      </c>
      <c r="CQ47" s="9">
        <v>57011</v>
      </c>
      <c r="CR47" s="9">
        <v>63397</v>
      </c>
      <c r="CS47" s="9">
        <v>64122</v>
      </c>
      <c r="CT47" s="9">
        <v>61334</v>
      </c>
      <c r="CU47" s="9">
        <v>65566</v>
      </c>
      <c r="CV47" s="9">
        <v>69239</v>
      </c>
      <c r="CW47" s="9">
        <v>71189</v>
      </c>
      <c r="CX47" s="9">
        <v>75203</v>
      </c>
      <c r="CY47" s="9">
        <v>78655</v>
      </c>
      <c r="CZ47" s="9">
        <v>79928</v>
      </c>
      <c r="DA47" s="9">
        <v>81634</v>
      </c>
      <c r="DB47" s="9">
        <v>81492</v>
      </c>
      <c r="DC47" s="9">
        <v>79961</v>
      </c>
      <c r="DD47" s="9">
        <v>82206</v>
      </c>
      <c r="DE47" s="9">
        <v>85610</v>
      </c>
      <c r="DF47" s="9">
        <v>91073</v>
      </c>
      <c r="DG47" s="9">
        <v>97894</v>
      </c>
      <c r="DH47" s="9">
        <v>102922</v>
      </c>
      <c r="DI47" s="9">
        <v>107427</v>
      </c>
      <c r="DJ47" s="28">
        <v>112119.52508737122</v>
      </c>
      <c r="DK47" s="28">
        <v>113341.05306550111</v>
      </c>
      <c r="DL47" s="28">
        <v>111025.22178410208</v>
      </c>
      <c r="DM47" s="28">
        <v>112096.42665937055</v>
      </c>
      <c r="DN47" s="28">
        <v>116897.2332663639</v>
      </c>
      <c r="DO47" s="28">
        <v>121142.64947604226</v>
      </c>
      <c r="DP47" s="28">
        <v>126210.10018919231</v>
      </c>
      <c r="DQ47" s="28">
        <v>132198.44373928654</v>
      </c>
      <c r="DR47" s="28">
        <v>137378.20850352058</v>
      </c>
      <c r="DS47" s="28">
        <v>142753.4930828446</v>
      </c>
      <c r="DT47" s="28">
        <v>145598.69084147832</v>
      </c>
      <c r="DU47" s="28">
        <v>146368.68741663604</v>
      </c>
      <c r="DV47" s="28">
        <v>144693.69363457945</v>
      </c>
      <c r="DW47" s="9">
        <f t="shared" si="5"/>
        <v>146948.16910212062</v>
      </c>
      <c r="DX47" s="9">
        <f t="shared" si="5"/>
        <v>148060.69436401475</v>
      </c>
      <c r="DY47" s="9">
        <f t="shared" si="5"/>
        <v>150192.22229587493</v>
      </c>
      <c r="DZ47" s="9">
        <f t="shared" si="5"/>
        <v>153776.06799296718</v>
      </c>
    </row>
    <row r="48" spans="2:130" ht="12">
      <c r="B48" s="1" t="s">
        <v>47</v>
      </c>
      <c r="C48" s="9">
        <v>27750</v>
      </c>
      <c r="D48" s="9">
        <v>28462</v>
      </c>
      <c r="E48" s="9">
        <v>28831</v>
      </c>
      <c r="F48" s="9">
        <v>29480</v>
      </c>
      <c r="G48" s="9">
        <v>29561</v>
      </c>
      <c r="H48" s="9">
        <v>28774</v>
      </c>
      <c r="I48" s="9">
        <v>28157</v>
      </c>
      <c r="J48" s="9">
        <v>27765</v>
      </c>
      <c r="K48" s="9">
        <v>28890</v>
      </c>
      <c r="L48" s="9">
        <v>28823</v>
      </c>
      <c r="M48" s="9">
        <v>28839</v>
      </c>
      <c r="N48" s="9">
        <v>29495</v>
      </c>
      <c r="O48" s="9">
        <v>31707</v>
      </c>
      <c r="P48" s="9">
        <v>30597</v>
      </c>
      <c r="Q48" s="9">
        <v>30939</v>
      </c>
      <c r="R48" s="9">
        <v>30668</v>
      </c>
      <c r="S48" s="9">
        <v>28224</v>
      </c>
      <c r="T48" s="9">
        <v>29659</v>
      </c>
      <c r="U48" s="9">
        <v>31945</v>
      </c>
      <c r="V48" s="9">
        <v>32457</v>
      </c>
      <c r="W48" s="9">
        <v>33164</v>
      </c>
      <c r="X48" s="9">
        <v>35471</v>
      </c>
      <c r="Y48" s="9">
        <v>34440</v>
      </c>
      <c r="Z48" s="9">
        <v>34600</v>
      </c>
      <c r="AA48" s="9">
        <v>34485</v>
      </c>
      <c r="AB48" s="9">
        <v>34005</v>
      </c>
      <c r="AC48" s="9">
        <v>35760</v>
      </c>
      <c r="AD48" s="9">
        <v>36885</v>
      </c>
      <c r="AE48" s="9">
        <v>38331</v>
      </c>
      <c r="AF48" s="9">
        <v>38998</v>
      </c>
      <c r="AG48" s="9">
        <v>37633</v>
      </c>
      <c r="AH48" s="45">
        <v>40332</v>
      </c>
      <c r="AI48" s="45">
        <v>40028</v>
      </c>
      <c r="AJ48" s="45">
        <v>41653</v>
      </c>
      <c r="AK48" s="45">
        <v>41075</v>
      </c>
      <c r="AL48" s="45">
        <v>41746</v>
      </c>
      <c r="AM48" s="45">
        <v>43687</v>
      </c>
      <c r="AN48" s="45">
        <v>43150</v>
      </c>
      <c r="AO48" s="45">
        <v>42844</v>
      </c>
      <c r="AP48" s="45">
        <v>43112</v>
      </c>
      <c r="AQ48" s="9">
        <v>46226</v>
      </c>
      <c r="AR48" s="9">
        <v>47370</v>
      </c>
      <c r="AS48" s="9">
        <v>49390</v>
      </c>
      <c r="AT48" s="9">
        <v>50028</v>
      </c>
      <c r="AU48" s="9">
        <v>51443</v>
      </c>
      <c r="AV48" s="9">
        <v>54627</v>
      </c>
      <c r="AW48" s="9">
        <v>54424</v>
      </c>
      <c r="AX48" s="9">
        <v>59140</v>
      </c>
      <c r="AY48" s="9">
        <v>59371</v>
      </c>
      <c r="AZ48" s="9">
        <v>63570</v>
      </c>
      <c r="BA48" s="9">
        <v>61435</v>
      </c>
      <c r="BB48" s="9">
        <v>59871</v>
      </c>
      <c r="BC48" s="9">
        <v>61163</v>
      </c>
      <c r="BD48" s="9">
        <v>59966</v>
      </c>
      <c r="BE48" s="9">
        <v>62231</v>
      </c>
      <c r="BF48" s="9">
        <v>63482</v>
      </c>
      <c r="BG48" s="9">
        <v>49343</v>
      </c>
      <c r="BH48" s="9">
        <v>45272</v>
      </c>
      <c r="BI48" s="9">
        <v>45255</v>
      </c>
      <c r="BJ48" s="9">
        <v>48856</v>
      </c>
      <c r="BK48" s="9">
        <v>53585</v>
      </c>
      <c r="BL48" s="9">
        <v>52726</v>
      </c>
      <c r="BM48" s="9">
        <v>55670</v>
      </c>
      <c r="BN48" s="9">
        <v>57724</v>
      </c>
      <c r="BO48" s="9">
        <v>60407</v>
      </c>
      <c r="BP48" s="9">
        <v>56326</v>
      </c>
      <c r="BQ48" s="9">
        <v>58854</v>
      </c>
      <c r="BR48" s="9">
        <v>59823</v>
      </c>
      <c r="BS48" s="9">
        <v>59970</v>
      </c>
      <c r="BT48" s="9">
        <v>59583</v>
      </c>
      <c r="BU48" s="9">
        <v>61429</v>
      </c>
      <c r="BV48" s="9">
        <v>67533</v>
      </c>
      <c r="BW48" s="9">
        <v>73044</v>
      </c>
      <c r="BX48" s="9">
        <v>72806</v>
      </c>
      <c r="BY48" s="9">
        <v>78335</v>
      </c>
      <c r="BZ48" s="9">
        <v>81457</v>
      </c>
      <c r="CA48" s="9">
        <v>88083</v>
      </c>
      <c r="CB48" s="9">
        <v>90901</v>
      </c>
      <c r="CC48" s="9">
        <v>94829</v>
      </c>
      <c r="CD48" s="9">
        <v>92651</v>
      </c>
      <c r="CE48" s="9">
        <v>94119</v>
      </c>
      <c r="CF48" s="9">
        <v>106187</v>
      </c>
      <c r="CG48" s="9">
        <v>118386</v>
      </c>
      <c r="CH48" s="9">
        <v>130477</v>
      </c>
      <c r="CI48" s="9">
        <v>143308</v>
      </c>
      <c r="CJ48" s="9">
        <v>152794</v>
      </c>
      <c r="CK48" s="9">
        <v>164199</v>
      </c>
      <c r="CL48" s="9">
        <v>175227</v>
      </c>
      <c r="CM48" s="9">
        <v>185747</v>
      </c>
      <c r="CN48" s="9">
        <v>202472</v>
      </c>
      <c r="CO48" s="9">
        <v>214070</v>
      </c>
      <c r="CP48" s="9">
        <v>226319</v>
      </c>
      <c r="CQ48" s="9">
        <v>245019</v>
      </c>
      <c r="CR48" s="9">
        <v>266896</v>
      </c>
      <c r="CS48" s="9">
        <v>286732</v>
      </c>
      <c r="CT48" s="9">
        <v>296824</v>
      </c>
      <c r="CU48" s="9">
        <v>309546</v>
      </c>
      <c r="CV48" s="9">
        <v>321868</v>
      </c>
      <c r="CW48" s="9">
        <v>332597</v>
      </c>
      <c r="CX48" s="9">
        <v>337333</v>
      </c>
      <c r="CY48" s="9">
        <v>344987</v>
      </c>
      <c r="CZ48" s="9">
        <v>346768</v>
      </c>
      <c r="DA48" s="9">
        <v>352979</v>
      </c>
      <c r="DB48" s="9">
        <v>361902</v>
      </c>
      <c r="DC48" s="9">
        <v>367170</v>
      </c>
      <c r="DD48" s="9">
        <v>374627</v>
      </c>
      <c r="DE48" s="9">
        <v>386998</v>
      </c>
      <c r="DF48" s="9">
        <v>409027</v>
      </c>
      <c r="DG48" s="9">
        <v>431389</v>
      </c>
      <c r="DH48" s="9">
        <v>454166</v>
      </c>
      <c r="DI48" s="9">
        <v>474366</v>
      </c>
      <c r="DJ48" s="28">
        <v>486443.34455821774</v>
      </c>
      <c r="DK48" s="28">
        <v>490963.4675012371</v>
      </c>
      <c r="DL48" s="28">
        <v>485899.18299245473</v>
      </c>
      <c r="DM48" s="28">
        <v>497479.1766371852</v>
      </c>
      <c r="DN48" s="28">
        <v>511197.1511424589</v>
      </c>
      <c r="DO48" s="28">
        <v>523519.67205969995</v>
      </c>
      <c r="DP48" s="28">
        <v>543757.7551843269</v>
      </c>
      <c r="DQ48" s="28">
        <v>568132.5703077853</v>
      </c>
      <c r="DR48" s="28">
        <v>595109.1748430928</v>
      </c>
      <c r="DS48" s="28">
        <v>625116.9137676626</v>
      </c>
      <c r="DT48" s="28">
        <v>647272.5320350234</v>
      </c>
      <c r="DU48" s="28">
        <v>664621.5669809644</v>
      </c>
      <c r="DV48" s="28">
        <v>684536.5313300863</v>
      </c>
      <c r="DW48" s="9">
        <f t="shared" si="5"/>
        <v>706899.2115499141</v>
      </c>
      <c r="DX48" s="9">
        <f t="shared" si="5"/>
        <v>732448.8538183076</v>
      </c>
      <c r="DY48" s="9">
        <f t="shared" si="5"/>
        <v>761883.2729046316</v>
      </c>
      <c r="DZ48" s="9">
        <f t="shared" si="5"/>
        <v>789115.0631440927</v>
      </c>
    </row>
    <row r="49" spans="2:130" ht="12">
      <c r="B49" s="1" t="s">
        <v>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46"/>
      <c r="AI49" s="46"/>
      <c r="AJ49" s="46">
        <v>11891</v>
      </c>
      <c r="AK49" s="46"/>
      <c r="AL49" s="46"/>
      <c r="AM49" s="46"/>
      <c r="AN49" s="46"/>
      <c r="AO49" s="46"/>
      <c r="AP49" s="46"/>
      <c r="AQ49" s="9"/>
      <c r="AR49" s="9">
        <v>7841</v>
      </c>
      <c r="AS49" s="9">
        <v>7800</v>
      </c>
      <c r="AT49" s="9">
        <v>7760</v>
      </c>
      <c r="AU49" s="9">
        <v>7720</v>
      </c>
      <c r="AV49" s="9">
        <v>7680</v>
      </c>
      <c r="AW49" s="9">
        <v>7640</v>
      </c>
      <c r="AX49" s="9">
        <v>7845</v>
      </c>
      <c r="AY49" s="9">
        <v>8058</v>
      </c>
      <c r="AZ49" s="9">
        <v>8294</v>
      </c>
      <c r="BA49" s="9">
        <v>8480</v>
      </c>
      <c r="BB49" s="9">
        <v>8716</v>
      </c>
      <c r="BC49" s="9">
        <v>8508</v>
      </c>
      <c r="BD49" s="9">
        <v>8294</v>
      </c>
      <c r="BE49" s="9">
        <v>8562</v>
      </c>
      <c r="BF49" s="9">
        <v>8812</v>
      </c>
      <c r="BG49" s="9">
        <v>9056</v>
      </c>
      <c r="BH49" s="9">
        <v>8716</v>
      </c>
      <c r="BI49" s="9">
        <v>8965</v>
      </c>
      <c r="BJ49" s="9">
        <v>8955</v>
      </c>
      <c r="BK49" s="9">
        <v>9028</v>
      </c>
      <c r="BL49" s="9">
        <v>9135</v>
      </c>
      <c r="BM49" s="9">
        <v>9043</v>
      </c>
      <c r="BN49" s="9">
        <v>8991</v>
      </c>
      <c r="BO49" s="9">
        <v>8985</v>
      </c>
      <c r="BP49" s="9">
        <v>8912</v>
      </c>
      <c r="BQ49" s="9">
        <v>9025</v>
      </c>
      <c r="BR49" s="9">
        <v>9196</v>
      </c>
      <c r="BS49" s="9">
        <v>9643</v>
      </c>
      <c r="BT49" s="9">
        <v>10148</v>
      </c>
      <c r="BU49" s="9">
        <v>10231</v>
      </c>
      <c r="BV49" s="9">
        <v>10488</v>
      </c>
      <c r="BW49" s="9">
        <v>10753</v>
      </c>
      <c r="BX49" s="9">
        <v>11043</v>
      </c>
      <c r="BY49" s="9">
        <v>11142</v>
      </c>
      <c r="BZ49" s="9">
        <v>11432</v>
      </c>
      <c r="CA49" s="9">
        <v>11283</v>
      </c>
      <c r="CB49" s="9">
        <v>11266</v>
      </c>
      <c r="CC49" s="9">
        <v>11034</v>
      </c>
      <c r="CD49" s="9">
        <v>11481</v>
      </c>
      <c r="CE49" s="9">
        <v>12127</v>
      </c>
      <c r="CF49" s="9">
        <v>12706</v>
      </c>
      <c r="CG49" s="9">
        <v>13120</v>
      </c>
      <c r="CH49" s="9">
        <v>13741</v>
      </c>
      <c r="CI49" s="9">
        <v>14279</v>
      </c>
      <c r="CJ49" s="9">
        <v>14528</v>
      </c>
      <c r="CK49" s="9">
        <v>14652</v>
      </c>
      <c r="CL49" s="9">
        <v>15521</v>
      </c>
      <c r="CM49" s="9">
        <v>16804</v>
      </c>
      <c r="CN49" s="9">
        <v>17815</v>
      </c>
      <c r="CO49" s="9">
        <v>18289</v>
      </c>
      <c r="CP49" s="9">
        <v>18923</v>
      </c>
      <c r="CQ49" s="9">
        <v>20151</v>
      </c>
      <c r="CR49" s="9">
        <v>21103</v>
      </c>
      <c r="CS49" s="9">
        <v>22002</v>
      </c>
      <c r="CT49" s="9">
        <v>23246</v>
      </c>
      <c r="CU49" s="9">
        <v>23571</v>
      </c>
      <c r="CV49" s="9">
        <v>25506</v>
      </c>
      <c r="CW49" s="9">
        <v>27340</v>
      </c>
      <c r="CX49" s="9">
        <v>28180</v>
      </c>
      <c r="CY49" s="9">
        <v>29047</v>
      </c>
      <c r="CZ49" s="9">
        <v>30013</v>
      </c>
      <c r="DA49" s="9">
        <v>30698</v>
      </c>
      <c r="DB49" s="9">
        <v>30624</v>
      </c>
      <c r="DC49" s="9">
        <v>31957</v>
      </c>
      <c r="DD49" s="9">
        <v>32943</v>
      </c>
      <c r="DE49" s="9">
        <v>32802</v>
      </c>
      <c r="DF49" s="9">
        <v>34331</v>
      </c>
      <c r="DG49" s="9">
        <v>36123</v>
      </c>
      <c r="DH49" s="9">
        <v>38223</v>
      </c>
      <c r="DI49" s="9">
        <v>41459</v>
      </c>
      <c r="DJ49" s="28">
        <v>42258.997830958455</v>
      </c>
      <c r="DK49" s="28">
        <v>43671.81477123117</v>
      </c>
      <c r="DL49" s="28">
        <v>44847.699678041994</v>
      </c>
      <c r="DM49" s="28">
        <v>47429.07539021387</v>
      </c>
      <c r="DN49" s="28">
        <v>51998.570900666826</v>
      </c>
      <c r="DO49" s="28">
        <v>56291.67901942182</v>
      </c>
      <c r="DP49" s="28">
        <v>62866.99593915402</v>
      </c>
      <c r="DQ49" s="28">
        <v>68226.75244804248</v>
      </c>
      <c r="DR49" s="28">
        <v>75542.12884520723</v>
      </c>
      <c r="DS49" s="28">
        <v>82504.20609205349</v>
      </c>
      <c r="DT49" s="28">
        <v>87604.10036243577</v>
      </c>
      <c r="DU49" s="28">
        <v>92960.62816128256</v>
      </c>
      <c r="DV49" s="28">
        <v>97076.96593964193</v>
      </c>
      <c r="DW49" s="9">
        <f t="shared" si="5"/>
        <v>101540.82176530283</v>
      </c>
      <c r="DX49" s="9">
        <f t="shared" si="5"/>
        <v>107649.77999732533</v>
      </c>
      <c r="DY49" s="9">
        <f t="shared" si="5"/>
        <v>113378.7713807414</v>
      </c>
      <c r="DZ49" s="9">
        <f t="shared" si="5"/>
        <v>119758.2116999388</v>
      </c>
    </row>
    <row r="50" spans="2:130" ht="12">
      <c r="B50" s="1" t="s">
        <v>52</v>
      </c>
      <c r="C50" s="9">
        <v>6955</v>
      </c>
      <c r="D50" s="9">
        <v>7078</v>
      </c>
      <c r="E50" s="9">
        <v>6870</v>
      </c>
      <c r="F50" s="9">
        <v>6887</v>
      </c>
      <c r="G50" s="9">
        <v>7666</v>
      </c>
      <c r="H50" s="9">
        <v>8268</v>
      </c>
      <c r="I50" s="9">
        <v>8593</v>
      </c>
      <c r="J50" s="9">
        <v>8554</v>
      </c>
      <c r="K50" s="9">
        <v>8757</v>
      </c>
      <c r="L50" s="9">
        <v>8766</v>
      </c>
      <c r="M50" s="9">
        <v>9389</v>
      </c>
      <c r="N50" s="9">
        <v>8856</v>
      </c>
      <c r="O50" s="9">
        <v>9627</v>
      </c>
      <c r="P50" s="9">
        <v>10014</v>
      </c>
      <c r="Q50" s="9">
        <v>9783</v>
      </c>
      <c r="R50" s="9">
        <v>10861</v>
      </c>
      <c r="S50" s="9">
        <v>11142</v>
      </c>
      <c r="T50" s="9">
        <v>11716</v>
      </c>
      <c r="U50" s="9">
        <v>11927</v>
      </c>
      <c r="V50" s="9">
        <v>12513</v>
      </c>
      <c r="W50" s="9">
        <v>12649</v>
      </c>
      <c r="X50" s="9">
        <v>12511</v>
      </c>
      <c r="Y50" s="9">
        <v>12801</v>
      </c>
      <c r="Z50" s="9">
        <v>12554</v>
      </c>
      <c r="AA50" s="9">
        <v>13223</v>
      </c>
      <c r="AB50" s="9">
        <v>13543</v>
      </c>
      <c r="AC50" s="9">
        <v>14972</v>
      </c>
      <c r="AD50" s="9">
        <v>15110</v>
      </c>
      <c r="AE50" s="9">
        <v>14873</v>
      </c>
      <c r="AF50" s="9">
        <v>15648</v>
      </c>
      <c r="AG50" s="9">
        <v>16177</v>
      </c>
      <c r="AH50" s="45">
        <v>16530</v>
      </c>
      <c r="AI50" s="45">
        <v>16701</v>
      </c>
      <c r="AJ50" s="45">
        <v>16483</v>
      </c>
      <c r="AK50" s="45">
        <v>16496.486090909093</v>
      </c>
      <c r="AL50" s="45">
        <v>16658.31918181818</v>
      </c>
      <c r="AM50" s="45">
        <v>16605.873272727273</v>
      </c>
      <c r="AN50" s="45">
        <v>14789.746363636363</v>
      </c>
      <c r="AO50" s="45">
        <v>14737.300454545453</v>
      </c>
      <c r="AP50" s="45">
        <v>15706.800545454547</v>
      </c>
      <c r="AQ50" s="9">
        <v>16725.749636363635</v>
      </c>
      <c r="AR50" s="9">
        <v>16310.677727272727</v>
      </c>
      <c r="AS50" s="9">
        <v>17890.04881818182</v>
      </c>
      <c r="AT50" s="9">
        <v>18925.480909090908</v>
      </c>
      <c r="AU50" s="9">
        <v>19631.252999999997</v>
      </c>
      <c r="AV50" s="9">
        <v>21065.273999999998</v>
      </c>
      <c r="AW50" s="9">
        <v>22120.185999999998</v>
      </c>
      <c r="AX50" s="9">
        <v>23306.962000000003</v>
      </c>
      <c r="AY50" s="9">
        <v>24609.119000000002</v>
      </c>
      <c r="AZ50" s="9">
        <v>25466.235</v>
      </c>
      <c r="BA50" s="9">
        <v>25301.405</v>
      </c>
      <c r="BB50" s="9">
        <v>24246.493</v>
      </c>
      <c r="BC50" s="9">
        <v>23422.342999999997</v>
      </c>
      <c r="BD50" s="9">
        <v>24592.635999999995</v>
      </c>
      <c r="BE50" s="9">
        <v>24642.085</v>
      </c>
      <c r="BF50" s="9">
        <v>24543.187</v>
      </c>
      <c r="BG50" s="9">
        <v>24625.602000000003</v>
      </c>
      <c r="BH50" s="9">
        <v>25795.895</v>
      </c>
      <c r="BI50" s="9">
        <v>26784.875</v>
      </c>
      <c r="BJ50" s="9">
        <v>26751.909000000003</v>
      </c>
      <c r="BK50" s="9">
        <v>27032.12</v>
      </c>
      <c r="BL50" s="9">
        <v>26850.807</v>
      </c>
      <c r="BM50" s="9">
        <v>26175.004000000004</v>
      </c>
      <c r="BN50" s="9">
        <v>25944.242000000002</v>
      </c>
      <c r="BO50" s="9">
        <v>26570.595999999998</v>
      </c>
      <c r="BP50" s="9">
        <v>34202.225</v>
      </c>
      <c r="BQ50" s="9">
        <v>36542.810999999994</v>
      </c>
      <c r="BR50" s="9">
        <v>40943.772000000004</v>
      </c>
      <c r="BS50" s="9">
        <v>41767.922</v>
      </c>
      <c r="BT50" s="9">
        <v>40630.595</v>
      </c>
      <c r="BU50" s="9">
        <v>42545</v>
      </c>
      <c r="BV50" s="9">
        <v>45990</v>
      </c>
      <c r="BW50" s="9">
        <v>46369</v>
      </c>
      <c r="BX50" s="9">
        <v>48001</v>
      </c>
      <c r="BY50" s="9">
        <v>50705</v>
      </c>
      <c r="BZ50" s="9">
        <v>54117</v>
      </c>
      <c r="CA50" s="9">
        <v>57710</v>
      </c>
      <c r="CB50" s="9">
        <v>60002</v>
      </c>
      <c r="CC50" s="9">
        <v>58732</v>
      </c>
      <c r="CD50" s="9">
        <v>62425</v>
      </c>
      <c r="CE50" s="9">
        <v>66793</v>
      </c>
      <c r="CF50" s="9">
        <v>72200</v>
      </c>
      <c r="CG50" s="9">
        <v>75661</v>
      </c>
      <c r="CH50" s="9">
        <v>79370</v>
      </c>
      <c r="CI50" s="9">
        <v>83541</v>
      </c>
      <c r="CJ50" s="9">
        <v>86195</v>
      </c>
      <c r="CK50" s="9">
        <v>88305</v>
      </c>
      <c r="CL50" s="9">
        <v>91008</v>
      </c>
      <c r="CM50" s="9">
        <v>94272</v>
      </c>
      <c r="CN50" s="9">
        <v>99584</v>
      </c>
      <c r="CO50" s="9">
        <v>105935</v>
      </c>
      <c r="CP50" s="9">
        <v>110253</v>
      </c>
      <c r="CQ50" s="9">
        <v>113781</v>
      </c>
      <c r="CR50" s="9">
        <v>117251</v>
      </c>
      <c r="CS50" s="9">
        <v>118957</v>
      </c>
      <c r="CT50" s="9">
        <v>110294</v>
      </c>
      <c r="CU50" s="9">
        <v>108745</v>
      </c>
      <c r="CV50" s="9">
        <v>111392</v>
      </c>
      <c r="CW50" s="9">
        <v>111847</v>
      </c>
      <c r="CX50" s="9">
        <v>114634</v>
      </c>
      <c r="CY50" s="9">
        <v>119909</v>
      </c>
      <c r="CZ50" s="9">
        <v>121802</v>
      </c>
      <c r="DA50" s="9">
        <v>120051</v>
      </c>
      <c r="DB50" s="9">
        <v>120659</v>
      </c>
      <c r="DC50" s="9">
        <v>124311</v>
      </c>
      <c r="DD50" s="9">
        <v>128561</v>
      </c>
      <c r="DE50" s="9">
        <v>130653</v>
      </c>
      <c r="DF50" s="9">
        <v>131614</v>
      </c>
      <c r="DG50" s="9">
        <v>135709</v>
      </c>
      <c r="DH50" s="9">
        <v>141599</v>
      </c>
      <c r="DI50" s="9">
        <v>146900</v>
      </c>
      <c r="DJ50" s="28">
        <v>145681.89554069765</v>
      </c>
      <c r="DK50" s="28">
        <v>145721.05254161192</v>
      </c>
      <c r="DL50" s="28">
        <v>145386.76632138205</v>
      </c>
      <c r="DM50" s="28">
        <v>146937.27369826505</v>
      </c>
      <c r="DN50" s="28">
        <v>147494.53510506375</v>
      </c>
      <c r="DO50" s="28">
        <v>148264.1388855577</v>
      </c>
      <c r="DP50" s="28">
        <v>151092.38863896715</v>
      </c>
      <c r="DQ50" s="28">
        <v>155312.59522748162</v>
      </c>
      <c r="DR50" s="28">
        <v>157352.486644849</v>
      </c>
      <c r="DS50" s="28">
        <v>163034.6853857349</v>
      </c>
      <c r="DT50" s="28">
        <v>164732.5219594446</v>
      </c>
      <c r="DU50" s="28">
        <v>165236.6977728194</v>
      </c>
      <c r="DV50" s="28">
        <v>164772.92195709777</v>
      </c>
      <c r="DW50" s="9">
        <f t="shared" si="5"/>
        <v>169123.98983021604</v>
      </c>
      <c r="DX50" s="9">
        <f t="shared" si="5"/>
        <v>175263.846261758</v>
      </c>
      <c r="DY50" s="9">
        <f t="shared" si="5"/>
        <v>181651.3897391711</v>
      </c>
      <c r="DZ50" s="9">
        <f t="shared" si="5"/>
        <v>185097.59634272635</v>
      </c>
    </row>
    <row r="51" spans="2:130" ht="12">
      <c r="B51" s="11" t="s">
        <v>93</v>
      </c>
      <c r="C51" s="9">
        <f>SUM(C31+C32+C34+C35+C36+C37+C38+C40+C42+C43+C44+C46+C47+C48+C49+C50)</f>
        <v>433397.6923992963</v>
      </c>
      <c r="D51" s="9">
        <f aca="true" t="shared" si="6" ref="D51:Q51">SUM(D31+D32+D34+D35+D36+D37+D38+D40+D42+D43+D44+D46+D47+D48+D49+D50)</f>
        <v>441715.45476060384</v>
      </c>
      <c r="E51" s="9">
        <f t="shared" si="6"/>
        <v>456612.75703831593</v>
      </c>
      <c r="F51" s="9">
        <f t="shared" si="6"/>
        <v>465409.00873611064</v>
      </c>
      <c r="G51" s="9">
        <f t="shared" si="6"/>
        <v>469411.94395487575</v>
      </c>
      <c r="H51" s="9">
        <f t="shared" si="6"/>
        <v>471013.71936846734</v>
      </c>
      <c r="I51" s="9">
        <f t="shared" si="6"/>
        <v>478464.17496463313</v>
      </c>
      <c r="J51" s="9">
        <f t="shared" si="6"/>
        <v>491741.9278901093</v>
      </c>
      <c r="K51" s="9">
        <f t="shared" si="6"/>
        <v>505334.3248391775</v>
      </c>
      <c r="L51" s="9">
        <f t="shared" si="6"/>
        <v>517582.2684211146</v>
      </c>
      <c r="M51" s="9">
        <f t="shared" si="6"/>
        <v>534550.1010090479</v>
      </c>
      <c r="N51" s="9">
        <f t="shared" si="6"/>
        <v>531463.7754321034</v>
      </c>
      <c r="O51" s="9">
        <f t="shared" si="6"/>
        <v>536436.1397423518</v>
      </c>
      <c r="P51" s="9">
        <f t="shared" si="6"/>
        <v>546688.0451013737</v>
      </c>
      <c r="Q51" s="9">
        <f t="shared" si="6"/>
        <v>564844.778175022</v>
      </c>
      <c r="R51" s="9">
        <f aca="true" t="shared" si="7" ref="R51:AW51">SUM(R31+R32+R34+R35+R36+R37+R38+R40+R42+R43+R44+R46+R47+R48+R49+R50)</f>
        <v>578144.2018300685</v>
      </c>
      <c r="S51" s="9">
        <f t="shared" si="7"/>
        <v>595202.3964545294</v>
      </c>
      <c r="T51" s="9">
        <f t="shared" si="7"/>
        <v>603301.0045910773</v>
      </c>
      <c r="U51" s="9">
        <f t="shared" si="7"/>
        <v>632473.7494614434</v>
      </c>
      <c r="V51" s="9">
        <f t="shared" si="7"/>
        <v>656026.7224590036</v>
      </c>
      <c r="W51" s="9">
        <f t="shared" si="7"/>
        <v>672926.2009789916</v>
      </c>
      <c r="X51" s="9">
        <f t="shared" si="7"/>
        <v>667386.4422090455</v>
      </c>
      <c r="Y51" s="9">
        <f t="shared" si="7"/>
        <v>673717.8179512171</v>
      </c>
      <c r="Z51" s="9">
        <f t="shared" si="7"/>
        <v>689004.0784357254</v>
      </c>
      <c r="AA51" s="9">
        <f t="shared" si="7"/>
        <v>700738.128907045</v>
      </c>
      <c r="AB51" s="9">
        <f t="shared" si="7"/>
        <v>718332.5707210406</v>
      </c>
      <c r="AC51" s="9">
        <f t="shared" si="7"/>
        <v>741906.4498140591</v>
      </c>
      <c r="AD51" s="9">
        <f t="shared" si="7"/>
        <v>771523.3409207449</v>
      </c>
      <c r="AE51" s="9">
        <f t="shared" si="7"/>
        <v>769720.6619404582</v>
      </c>
      <c r="AF51" s="9">
        <f t="shared" si="7"/>
        <v>793091.9179607343</v>
      </c>
      <c r="AG51" s="9">
        <f t="shared" si="7"/>
        <v>798550.7752527689</v>
      </c>
      <c r="AH51" s="9">
        <f t="shared" si="7"/>
        <v>836029.1777114372</v>
      </c>
      <c r="AI51" s="9">
        <f t="shared" si="7"/>
        <v>864180.1276137271</v>
      </c>
      <c r="AJ51" s="9">
        <f t="shared" si="7"/>
        <v>910257.9679988216</v>
      </c>
      <c r="AK51" s="9">
        <f t="shared" si="7"/>
        <v>839828.9770663319</v>
      </c>
      <c r="AL51" s="9">
        <f t="shared" si="7"/>
        <v>855194.4197995409</v>
      </c>
      <c r="AM51" s="9">
        <f t="shared" si="7"/>
        <v>886858.3017936435</v>
      </c>
      <c r="AN51" s="9">
        <f t="shared" si="7"/>
        <v>860565.6588164815</v>
      </c>
      <c r="AO51" s="9">
        <f t="shared" si="7"/>
        <v>830404.4483038528</v>
      </c>
      <c r="AP51" s="9">
        <f t="shared" si="7"/>
        <v>772158.3823523731</v>
      </c>
      <c r="AQ51" s="9">
        <f t="shared" si="7"/>
        <v>792937.9258049295</v>
      </c>
      <c r="AR51" s="9">
        <f t="shared" si="7"/>
        <v>810895.7005500566</v>
      </c>
      <c r="AS51" s="9">
        <f t="shared" si="7"/>
        <v>879458.3889159823</v>
      </c>
      <c r="AT51" s="9">
        <f t="shared" si="7"/>
        <v>871792.7008923832</v>
      </c>
      <c r="AU51" s="9">
        <f t="shared" si="7"/>
        <v>938269.3406192772</v>
      </c>
      <c r="AV51" s="9">
        <f t="shared" si="7"/>
        <v>989433.8862768144</v>
      </c>
      <c r="AW51" s="9">
        <f t="shared" si="7"/>
        <v>1000987.2981924677</v>
      </c>
      <c r="AX51" s="9">
        <f aca="true" t="shared" si="8" ref="AX51:CC51">SUM(AX31+AX32+AX34+AX35+AX36+AX37+AX38+AX40+AX42+AX43+AX44+AX46+AX47+AX48+AX49+AX50)</f>
        <v>1049582.7628521435</v>
      </c>
      <c r="AY51" s="9">
        <f t="shared" si="8"/>
        <v>1092293.9629891282</v>
      </c>
      <c r="AZ51" s="9">
        <f t="shared" si="8"/>
        <v>1125609.027108521</v>
      </c>
      <c r="BA51" s="9">
        <f t="shared" si="8"/>
        <v>1106713.7872576655</v>
      </c>
      <c r="BB51" s="9">
        <f t="shared" si="8"/>
        <v>1052800.3684570545</v>
      </c>
      <c r="BC51" s="9">
        <f t="shared" si="8"/>
        <v>1025194.3744982767</v>
      </c>
      <c r="BD51" s="9">
        <f t="shared" si="8"/>
        <v>1060396.4699159688</v>
      </c>
      <c r="BE51" s="9">
        <f t="shared" si="8"/>
        <v>1103147.3091391926</v>
      </c>
      <c r="BF51" s="9">
        <f t="shared" si="8"/>
        <v>1148422.801577264</v>
      </c>
      <c r="BG51" s="9">
        <f t="shared" si="8"/>
        <v>1184119.4819304007</v>
      </c>
      <c r="BH51" s="9">
        <f t="shared" si="8"/>
        <v>1239651.4016600344</v>
      </c>
      <c r="BI51" s="9">
        <f t="shared" si="8"/>
        <v>1271600.083054356</v>
      </c>
      <c r="BJ51" s="9">
        <f t="shared" si="8"/>
        <v>1346569.772842726</v>
      </c>
      <c r="BK51" s="9">
        <f t="shared" si="8"/>
        <v>1329207.8284889252</v>
      </c>
      <c r="BL51" s="9">
        <f t="shared" si="8"/>
        <v>1341335.6862144526</v>
      </c>
      <c r="BM51" s="9">
        <f t="shared" si="8"/>
        <v>1333867.6575210313</v>
      </c>
      <c r="BN51" s="9">
        <f t="shared" si="8"/>
        <v>1334253.6880101613</v>
      </c>
      <c r="BO51" s="9">
        <f t="shared" si="8"/>
        <v>1282611.6203572801</v>
      </c>
      <c r="BP51" s="9">
        <f t="shared" si="8"/>
        <v>1115231.506287172</v>
      </c>
      <c r="BQ51" s="9">
        <f t="shared" si="8"/>
        <v>1061682.106344531</v>
      </c>
      <c r="BR51" s="9">
        <f t="shared" si="8"/>
        <v>1132057.1060960472</v>
      </c>
      <c r="BS51" s="9">
        <f t="shared" si="8"/>
        <v>1209950.3457962328</v>
      </c>
      <c r="BT51" s="9">
        <f t="shared" si="8"/>
        <v>1304881.9620408418</v>
      </c>
      <c r="BU51" s="9">
        <f t="shared" si="8"/>
        <v>1390198.0343770431</v>
      </c>
      <c r="BV51" s="9">
        <f t="shared" si="8"/>
        <v>1472876.497926705</v>
      </c>
      <c r="BW51" s="9">
        <f t="shared" si="8"/>
        <v>1526268.1498128062</v>
      </c>
      <c r="BX51" s="9">
        <f t="shared" si="8"/>
        <v>1604793.5513947476</v>
      </c>
      <c r="BY51" s="9">
        <f t="shared" si="8"/>
        <v>1692976.8897923299</v>
      </c>
      <c r="BZ51" s="9">
        <f t="shared" si="8"/>
        <v>1798736.402855181</v>
      </c>
      <c r="CA51" s="9">
        <f t="shared" si="8"/>
        <v>1881004.005228093</v>
      </c>
      <c r="CB51" s="9">
        <f t="shared" si="8"/>
        <v>1963848.094538154</v>
      </c>
      <c r="CC51" s="9">
        <f t="shared" si="8"/>
        <v>2010803.094538154</v>
      </c>
      <c r="CD51" s="9">
        <f aca="true" t="shared" si="9" ref="CD51:DI51">SUM(CD31+CD32+CD34+CD35+CD36+CD37+CD38+CD40+CD42+CD43+CD44+CD46+CD47+CD48+CD49+CD50)</f>
        <v>2106352.9955117763</v>
      </c>
      <c r="CE51" s="9">
        <f t="shared" si="9"/>
        <v>2242047.2492311895</v>
      </c>
      <c r="CF51" s="9">
        <f t="shared" si="9"/>
        <v>2361745.2127121324</v>
      </c>
      <c r="CG51" s="9">
        <f t="shared" si="9"/>
        <v>2477705.2265039505</v>
      </c>
      <c r="CH51" s="9">
        <f t="shared" si="9"/>
        <v>2594029.202157913</v>
      </c>
      <c r="CI51" s="9">
        <f t="shared" si="9"/>
        <v>2751375.9218602646</v>
      </c>
      <c r="CJ51" s="9">
        <f t="shared" si="9"/>
        <v>2865440.4110362455</v>
      </c>
      <c r="CK51" s="9">
        <f t="shared" si="9"/>
        <v>2971753.0279182307</v>
      </c>
      <c r="CL51" s="9">
        <f t="shared" si="9"/>
        <v>3076670.722734945</v>
      </c>
      <c r="CM51" s="9">
        <f t="shared" si="9"/>
        <v>3239788.8647723678</v>
      </c>
      <c r="CN51" s="9">
        <f t="shared" si="9"/>
        <v>3425075.9564989153</v>
      </c>
      <c r="CO51" s="9">
        <f t="shared" si="9"/>
        <v>3577212.444595696</v>
      </c>
      <c r="CP51" s="9">
        <f t="shared" si="9"/>
        <v>3697324.1530031483</v>
      </c>
      <c r="CQ51" s="9">
        <f t="shared" si="9"/>
        <v>3859893.9387252973</v>
      </c>
      <c r="CR51" s="9">
        <f t="shared" si="9"/>
        <v>4080311.6572110113</v>
      </c>
      <c r="CS51" s="9">
        <f t="shared" si="9"/>
        <v>4168611.9277353357</v>
      </c>
      <c r="CT51" s="9">
        <f t="shared" si="9"/>
        <v>4151887.011300724</v>
      </c>
      <c r="CU51" s="9">
        <f t="shared" si="9"/>
        <v>4329640.169626884</v>
      </c>
      <c r="CV51" s="9">
        <f t="shared" si="9"/>
        <v>4453688.75555683</v>
      </c>
      <c r="CW51" s="9">
        <f t="shared" si="9"/>
        <v>4586790.860954547</v>
      </c>
      <c r="CX51" s="9">
        <f t="shared" si="9"/>
        <v>4754095.11010571</v>
      </c>
      <c r="CY51" s="9">
        <f t="shared" si="9"/>
        <v>4828423.941691133</v>
      </c>
      <c r="CZ51" s="9">
        <f t="shared" si="9"/>
        <v>4839042.957198974</v>
      </c>
      <c r="DA51" s="9">
        <f t="shared" si="9"/>
        <v>4879286.689332433</v>
      </c>
      <c r="DB51" s="9">
        <f t="shared" si="9"/>
        <v>4968087.266481187</v>
      </c>
      <c r="DC51" s="9">
        <f t="shared" si="9"/>
        <v>5086972.14614529</v>
      </c>
      <c r="DD51" s="9">
        <f t="shared" si="9"/>
        <v>5213833.560664356</v>
      </c>
      <c r="DE51" s="9">
        <f t="shared" si="9"/>
        <v>5359423.362313297</v>
      </c>
      <c r="DF51" s="9">
        <f t="shared" si="9"/>
        <v>5512942.631879071</v>
      </c>
      <c r="DG51" s="9">
        <f t="shared" si="9"/>
        <v>5734767.891423589</v>
      </c>
      <c r="DH51" s="9">
        <f t="shared" si="9"/>
        <v>5930854.791019708</v>
      </c>
      <c r="DI51" s="9">
        <f t="shared" si="9"/>
        <v>6001559</v>
      </c>
      <c r="DJ51" s="9">
        <f aca="true" t="shared" si="10" ref="DJ51:DZ51">SUM(DJ31+DJ32+DJ34+DJ35+DJ36+DJ37+DJ38+DJ40+DJ42+DJ43+DJ44+DJ46+DJ47+DJ48+DJ49+DJ50)</f>
        <v>6111479.117770359</v>
      </c>
      <c r="DK51" s="9">
        <f t="shared" si="10"/>
        <v>6189221.989694311</v>
      </c>
      <c r="DL51" s="9">
        <f t="shared" si="10"/>
        <v>6172116.15679381</v>
      </c>
      <c r="DM51" s="9">
        <f t="shared" si="10"/>
        <v>6346307.468217825</v>
      </c>
      <c r="DN51" s="9">
        <f t="shared" si="10"/>
        <v>6511436.991648532</v>
      </c>
      <c r="DO51" s="9">
        <f t="shared" si="10"/>
        <v>6629044.727281818</v>
      </c>
      <c r="DP51" s="9">
        <f t="shared" si="10"/>
        <v>6812927.4881703565</v>
      </c>
      <c r="DQ51" s="9">
        <f t="shared" si="10"/>
        <v>7016594.525442635</v>
      </c>
      <c r="DR51" s="9">
        <f t="shared" si="10"/>
        <v>7220819.546349327</v>
      </c>
      <c r="DS51" s="9">
        <f t="shared" si="10"/>
        <v>7493270.325165893</v>
      </c>
      <c r="DT51" s="9">
        <f t="shared" si="10"/>
        <v>7638406.539652738</v>
      </c>
      <c r="DU51" s="9">
        <f t="shared" si="10"/>
        <v>7723043.507652198</v>
      </c>
      <c r="DV51" s="9">
        <f t="shared" si="10"/>
        <v>7805072.062127773</v>
      </c>
      <c r="DW51" s="9">
        <f t="shared" si="10"/>
        <v>7990522.903423388</v>
      </c>
      <c r="DX51" s="9">
        <f t="shared" si="10"/>
        <v>8138168.119182473</v>
      </c>
      <c r="DY51" s="9">
        <f t="shared" si="10"/>
        <v>8381553.021267076</v>
      </c>
      <c r="DZ51" s="9">
        <f t="shared" si="10"/>
        <v>8608959.041110642</v>
      </c>
    </row>
    <row r="52" spans="2:130" ht="12">
      <c r="B52" s="11" t="s">
        <v>94</v>
      </c>
      <c r="C52" s="9">
        <f>C30+C33+C39+C41+C45</f>
        <v>211759.04499999998</v>
      </c>
      <c r="D52" s="9">
        <f aca="true" t="shared" si="11" ref="D52:Q52">D30+D33+D39+D41+D45</f>
        <v>218369.291</v>
      </c>
      <c r="E52" s="9">
        <f t="shared" si="11"/>
        <v>229645.502</v>
      </c>
      <c r="F52" s="9">
        <f t="shared" si="11"/>
        <v>235429.075</v>
      </c>
      <c r="G52" s="9">
        <f t="shared" si="11"/>
        <v>239977.343</v>
      </c>
      <c r="H52" s="9">
        <f t="shared" si="11"/>
        <v>242637.293</v>
      </c>
      <c r="I52" s="9">
        <f t="shared" si="11"/>
        <v>250889.07</v>
      </c>
      <c r="J52" s="9">
        <f t="shared" si="11"/>
        <v>262746.343</v>
      </c>
      <c r="K52" s="9">
        <f t="shared" si="11"/>
        <v>260947.579</v>
      </c>
      <c r="L52" s="9">
        <f t="shared" si="11"/>
        <v>276360.812</v>
      </c>
      <c r="M52" s="9">
        <f t="shared" si="11"/>
        <v>283313.79500000004</v>
      </c>
      <c r="N52" s="9">
        <f t="shared" si="11"/>
        <v>292052.729</v>
      </c>
      <c r="O52" s="9">
        <f t="shared" si="11"/>
        <v>314551.98699999996</v>
      </c>
      <c r="P52" s="9">
        <f t="shared" si="11"/>
        <v>302070.243</v>
      </c>
      <c r="Q52" s="9">
        <f t="shared" si="11"/>
        <v>301182.262</v>
      </c>
      <c r="R52" s="9">
        <f aca="true" t="shared" si="12" ref="R52:CC52">R30+R33+R39+R41+R45</f>
        <v>328483.27</v>
      </c>
      <c r="S52" s="9">
        <f t="shared" si="12"/>
        <v>321638.081</v>
      </c>
      <c r="T52" s="9">
        <f t="shared" si="12"/>
        <v>346977.766</v>
      </c>
      <c r="U52" s="9">
        <f t="shared" si="12"/>
        <v>363785.794</v>
      </c>
      <c r="V52" s="9">
        <f t="shared" si="12"/>
        <v>386520.94299999997</v>
      </c>
      <c r="W52" s="9">
        <f t="shared" si="12"/>
        <v>398888.79000000004</v>
      </c>
      <c r="X52" s="9">
        <f t="shared" si="12"/>
        <v>436756.35</v>
      </c>
      <c r="Y52" s="9">
        <f t="shared" si="12"/>
        <v>439674.45800000004</v>
      </c>
      <c r="Z52" s="9">
        <f t="shared" si="12"/>
        <v>462406.044</v>
      </c>
      <c r="AA52" s="9">
        <f t="shared" si="12"/>
        <v>459507.5</v>
      </c>
      <c r="AB52" s="9">
        <f t="shared" si="12"/>
        <v>488358.148</v>
      </c>
      <c r="AC52" s="9">
        <f t="shared" si="12"/>
        <v>544249.837</v>
      </c>
      <c r="AD52" s="9">
        <f t="shared" si="12"/>
        <v>555344.9180000001</v>
      </c>
      <c r="AE52" s="9">
        <f t="shared" si="12"/>
        <v>518622.544</v>
      </c>
      <c r="AF52" s="9">
        <f t="shared" si="12"/>
        <v>572482.815</v>
      </c>
      <c r="AG52" s="9">
        <f t="shared" si="12"/>
        <v>582603.456</v>
      </c>
      <c r="AH52" s="9">
        <f t="shared" si="12"/>
        <v>603589.165</v>
      </c>
      <c r="AI52" s="9">
        <f t="shared" si="12"/>
        <v>630956.45</v>
      </c>
      <c r="AJ52" s="9">
        <f t="shared" si="12"/>
        <v>654594</v>
      </c>
      <c r="AK52" s="9">
        <f t="shared" si="12"/>
        <v>610352.853</v>
      </c>
      <c r="AL52" s="9">
        <f t="shared" si="12"/>
        <v>631921.446</v>
      </c>
      <c r="AM52" s="9">
        <f t="shared" si="12"/>
        <v>714726.0630000001</v>
      </c>
      <c r="AN52" s="9">
        <f t="shared" si="12"/>
        <v>704665.19</v>
      </c>
      <c r="AO52" s="9">
        <f t="shared" si="12"/>
        <v>751545.7</v>
      </c>
      <c r="AP52" s="9">
        <f t="shared" si="12"/>
        <v>765246.787</v>
      </c>
      <c r="AQ52" s="9">
        <f t="shared" si="12"/>
        <v>754599.973</v>
      </c>
      <c r="AR52" s="9">
        <f t="shared" si="12"/>
        <v>748693.04</v>
      </c>
      <c r="AS52" s="9">
        <f t="shared" si="12"/>
        <v>786100.047</v>
      </c>
      <c r="AT52" s="9">
        <f t="shared" si="12"/>
        <v>870806.2200000001</v>
      </c>
      <c r="AU52" s="9">
        <f t="shared" si="12"/>
        <v>897581.753</v>
      </c>
      <c r="AV52" s="9">
        <f t="shared" si="12"/>
        <v>924513.651</v>
      </c>
      <c r="AW52" s="9">
        <f t="shared" si="12"/>
        <v>975753.326</v>
      </c>
      <c r="AX52" s="9">
        <f t="shared" si="12"/>
        <v>989808.12</v>
      </c>
      <c r="AY52" s="9">
        <f t="shared" si="12"/>
        <v>1013058.6749999999</v>
      </c>
      <c r="AZ52" s="9">
        <f t="shared" si="12"/>
        <v>1065052.033</v>
      </c>
      <c r="BA52" s="9">
        <f t="shared" si="12"/>
        <v>975431.51</v>
      </c>
      <c r="BB52" s="9">
        <f t="shared" si="12"/>
        <v>906994.593</v>
      </c>
      <c r="BC52" s="9">
        <f t="shared" si="12"/>
        <v>821783.349</v>
      </c>
      <c r="BD52" s="9">
        <f t="shared" si="12"/>
        <v>821299.168</v>
      </c>
      <c r="BE52" s="9">
        <f t="shared" si="12"/>
        <v>874113.483</v>
      </c>
      <c r="BF52" s="9">
        <f t="shared" si="12"/>
        <v>933340.13</v>
      </c>
      <c r="BG52" s="9">
        <f t="shared" si="12"/>
        <v>1048783.72</v>
      </c>
      <c r="BH52" s="9">
        <f t="shared" si="12"/>
        <v>1097208.229</v>
      </c>
      <c r="BI52" s="9">
        <f t="shared" si="12"/>
        <v>1078472.4449999998</v>
      </c>
      <c r="BJ52" s="9">
        <f t="shared" si="12"/>
        <v>1173202.5219999999</v>
      </c>
      <c r="BK52" s="9">
        <f t="shared" si="12"/>
        <v>1255939.109</v>
      </c>
      <c r="BL52" s="9">
        <f t="shared" si="12"/>
        <v>1441278.8020000001</v>
      </c>
      <c r="BM52" s="9">
        <f t="shared" si="12"/>
        <v>1679358.531</v>
      </c>
      <c r="BN52" s="9">
        <f t="shared" si="12"/>
        <v>1950619.31</v>
      </c>
      <c r="BO52" s="9">
        <f t="shared" si="12"/>
        <v>2075260.749</v>
      </c>
      <c r="BP52" s="9">
        <f t="shared" si="12"/>
        <v>1898648.7199999997</v>
      </c>
      <c r="BQ52" s="9">
        <f t="shared" si="12"/>
        <v>1566306.0320000001</v>
      </c>
      <c r="BR52" s="9">
        <f t="shared" si="12"/>
        <v>1562121.474</v>
      </c>
      <c r="BS52" s="9">
        <f t="shared" si="12"/>
        <v>1632196.828</v>
      </c>
      <c r="BT52" s="9">
        <f t="shared" si="12"/>
        <v>1653563.3279999997</v>
      </c>
      <c r="BU52" s="9">
        <f t="shared" si="12"/>
        <v>1796456</v>
      </c>
      <c r="BV52" s="9">
        <f t="shared" si="12"/>
        <v>1934565</v>
      </c>
      <c r="BW52" s="9">
        <f t="shared" si="12"/>
        <v>2023088</v>
      </c>
      <c r="BX52" s="9">
        <f t="shared" si="12"/>
        <v>2120652</v>
      </c>
      <c r="BY52" s="9">
        <f t="shared" si="12"/>
        <v>2127257</v>
      </c>
      <c r="BZ52" s="9">
        <f t="shared" si="12"/>
        <v>2281724</v>
      </c>
      <c r="CA52" s="9">
        <f t="shared" si="12"/>
        <v>2349943</v>
      </c>
      <c r="CB52" s="9">
        <f t="shared" si="12"/>
        <v>2410337</v>
      </c>
      <c r="CC52" s="9">
        <f t="shared" si="12"/>
        <v>2415274</v>
      </c>
      <c r="CD52" s="9">
        <f aca="true" t="shared" si="13" ref="CD52:DI52">CD30+CD33+CD39+CD41+CD45</f>
        <v>2593563</v>
      </c>
      <c r="CE52" s="9">
        <f t="shared" si="13"/>
        <v>2695231</v>
      </c>
      <c r="CF52" s="9">
        <f t="shared" si="13"/>
        <v>2794657</v>
      </c>
      <c r="CG52" s="9">
        <f t="shared" si="13"/>
        <v>2976263</v>
      </c>
      <c r="CH52" s="9">
        <f t="shared" si="13"/>
        <v>3127482</v>
      </c>
      <c r="CI52" s="9">
        <f t="shared" si="13"/>
        <v>3339954</v>
      </c>
      <c r="CJ52" s="9">
        <f t="shared" si="13"/>
        <v>3549096</v>
      </c>
      <c r="CK52" s="9">
        <f t="shared" si="13"/>
        <v>3801006</v>
      </c>
      <c r="CL52" s="9">
        <f t="shared" si="13"/>
        <v>3955892</v>
      </c>
      <c r="CM52" s="9">
        <f t="shared" si="13"/>
        <v>4203776</v>
      </c>
      <c r="CN52" s="9">
        <f t="shared" si="13"/>
        <v>4422787</v>
      </c>
      <c r="CO52" s="9">
        <f t="shared" si="13"/>
        <v>4541464</v>
      </c>
      <c r="CP52" s="9">
        <f t="shared" si="13"/>
        <v>4708307</v>
      </c>
      <c r="CQ52" s="9">
        <f t="shared" si="13"/>
        <v>4986548</v>
      </c>
      <c r="CR52" s="9">
        <f t="shared" si="13"/>
        <v>5301221</v>
      </c>
      <c r="CS52" s="9">
        <f t="shared" si="13"/>
        <v>5295334</v>
      </c>
      <c r="CT52" s="9">
        <f t="shared" si="13"/>
        <v>5335059</v>
      </c>
      <c r="CU52" s="9">
        <f t="shared" si="13"/>
        <v>5596161</v>
      </c>
      <c r="CV52" s="9">
        <f t="shared" si="13"/>
        <v>5833412</v>
      </c>
      <c r="CW52" s="9">
        <f t="shared" si="13"/>
        <v>6146888</v>
      </c>
      <c r="CX52" s="9">
        <f t="shared" si="13"/>
        <v>6392074</v>
      </c>
      <c r="CY52" s="9">
        <f t="shared" si="13"/>
        <v>6446612</v>
      </c>
      <c r="CZ52" s="9">
        <f t="shared" si="13"/>
        <v>6624311</v>
      </c>
      <c r="DA52" s="9">
        <f t="shared" si="13"/>
        <v>6580515</v>
      </c>
      <c r="DB52" s="9">
        <f t="shared" si="13"/>
        <v>6810249</v>
      </c>
      <c r="DC52" s="9">
        <f t="shared" si="13"/>
        <v>7240582</v>
      </c>
      <c r="DD52" s="9">
        <f t="shared" si="13"/>
        <v>7538669</v>
      </c>
      <c r="DE52" s="9">
        <f t="shared" si="13"/>
        <v>7780364</v>
      </c>
      <c r="DF52" s="9">
        <f t="shared" si="13"/>
        <v>8070898</v>
      </c>
      <c r="DG52" s="9">
        <f t="shared" si="13"/>
        <v>8451892</v>
      </c>
      <c r="DH52" s="9">
        <f t="shared" si="13"/>
        <v>8769226</v>
      </c>
      <c r="DI52" s="9">
        <f t="shared" si="13"/>
        <v>8986737</v>
      </c>
      <c r="DJ52" s="9">
        <f aca="true" t="shared" si="14" ref="DJ52:DZ52">DJ30+DJ33+DJ39+DJ41+DJ45</f>
        <v>9042179.667268125</v>
      </c>
      <c r="DK52" s="9">
        <f t="shared" si="14"/>
        <v>9274366.743449118</v>
      </c>
      <c r="DL52" s="9">
        <f t="shared" si="14"/>
        <v>9468360.220462937</v>
      </c>
      <c r="DM52" s="9">
        <f t="shared" si="14"/>
        <v>9786038.166813476</v>
      </c>
      <c r="DN52" s="9">
        <f t="shared" si="14"/>
        <v>10029254.037573688</v>
      </c>
      <c r="DO52" s="9">
        <f t="shared" si="14"/>
        <v>10384947.449923443</v>
      </c>
      <c r="DP52" s="9">
        <f t="shared" si="14"/>
        <v>10778087.7177759</v>
      </c>
      <c r="DQ52" s="9">
        <f t="shared" si="14"/>
        <v>11091976.9650244</v>
      </c>
      <c r="DR52" s="9">
        <f t="shared" si="14"/>
        <v>11470917.314758051</v>
      </c>
      <c r="DS52" s="9">
        <f t="shared" si="14"/>
        <v>11860882.943658706</v>
      </c>
      <c r="DT52" s="9">
        <f t="shared" si="14"/>
        <v>11957030.581977893</v>
      </c>
      <c r="DU52" s="9">
        <f t="shared" si="14"/>
        <v>12116663.646985479</v>
      </c>
      <c r="DV52" s="9">
        <f t="shared" si="14"/>
        <v>12407287.918827536</v>
      </c>
      <c r="DW52" s="9">
        <f t="shared" si="14"/>
        <v>12822509.285087712</v>
      </c>
      <c r="DX52" s="9">
        <f t="shared" si="14"/>
        <v>13183446.331030367</v>
      </c>
      <c r="DY52" s="9">
        <f t="shared" si="14"/>
        <v>13523222.305814838</v>
      </c>
      <c r="DZ52" s="9">
        <f t="shared" si="14"/>
        <v>13809853.814678162</v>
      </c>
    </row>
    <row r="53" spans="2:130" ht="12">
      <c r="B53" s="12" t="s">
        <v>182</v>
      </c>
      <c r="C53" s="13">
        <f>SUM(C30:C50)</f>
        <v>645156.7373992963</v>
      </c>
      <c r="D53" s="13">
        <f aca="true" t="shared" si="15" ref="D53:Q53">SUM(D30:D50)</f>
        <v>660084.7457606038</v>
      </c>
      <c r="E53" s="13">
        <f t="shared" si="15"/>
        <v>686258.2590383159</v>
      </c>
      <c r="F53" s="13">
        <f t="shared" si="15"/>
        <v>700838.0837361106</v>
      </c>
      <c r="G53" s="13">
        <f t="shared" si="15"/>
        <v>709389.2869548758</v>
      </c>
      <c r="H53" s="13">
        <f t="shared" si="15"/>
        <v>713651.0123684673</v>
      </c>
      <c r="I53" s="13">
        <f t="shared" si="15"/>
        <v>729353.2449646331</v>
      </c>
      <c r="J53" s="13">
        <f t="shared" si="15"/>
        <v>754488.2708901092</v>
      </c>
      <c r="K53" s="13">
        <f t="shared" si="15"/>
        <v>766281.9038391775</v>
      </c>
      <c r="L53" s="13">
        <f t="shared" si="15"/>
        <v>793943.0804211146</v>
      </c>
      <c r="M53" s="13">
        <f t="shared" si="15"/>
        <v>817863.896009048</v>
      </c>
      <c r="N53" s="13">
        <f t="shared" si="15"/>
        <v>823516.5044321034</v>
      </c>
      <c r="O53" s="13">
        <f t="shared" si="15"/>
        <v>850988.1267423518</v>
      </c>
      <c r="P53" s="13">
        <f t="shared" si="15"/>
        <v>848758.2881013737</v>
      </c>
      <c r="Q53" s="13">
        <f t="shared" si="15"/>
        <v>866027.040175022</v>
      </c>
      <c r="R53" s="13">
        <f aca="true" t="shared" si="16" ref="R53:CC53">SUM(R30:R50)</f>
        <v>906627.4718300685</v>
      </c>
      <c r="S53" s="13">
        <f t="shared" si="16"/>
        <v>916840.4774545295</v>
      </c>
      <c r="T53" s="13">
        <f t="shared" si="16"/>
        <v>950278.7705910774</v>
      </c>
      <c r="U53" s="13">
        <f t="shared" si="16"/>
        <v>996259.5434614434</v>
      </c>
      <c r="V53" s="13">
        <f t="shared" si="16"/>
        <v>1042547.6654590035</v>
      </c>
      <c r="W53" s="13">
        <f t="shared" si="16"/>
        <v>1071814.9909789916</v>
      </c>
      <c r="X53" s="13">
        <f t="shared" si="16"/>
        <v>1104142.7922090455</v>
      </c>
      <c r="Y53" s="13">
        <f t="shared" si="16"/>
        <v>1113392.275951217</v>
      </c>
      <c r="Z53" s="13">
        <f t="shared" si="16"/>
        <v>1151410.1224357255</v>
      </c>
      <c r="AA53" s="13">
        <f t="shared" si="16"/>
        <v>1160245.6289070451</v>
      </c>
      <c r="AB53" s="13">
        <f t="shared" si="16"/>
        <v>1206690.7187210405</v>
      </c>
      <c r="AC53" s="13">
        <f t="shared" si="16"/>
        <v>1286156.2868140591</v>
      </c>
      <c r="AD53" s="13">
        <f t="shared" si="16"/>
        <v>1326868.258920745</v>
      </c>
      <c r="AE53" s="13">
        <f t="shared" si="16"/>
        <v>1288343.2059404582</v>
      </c>
      <c r="AF53" s="13">
        <f t="shared" si="16"/>
        <v>1365574.7329607343</v>
      </c>
      <c r="AG53" s="13">
        <f t="shared" si="16"/>
        <v>1381154.231252769</v>
      </c>
      <c r="AH53" s="13">
        <f t="shared" si="16"/>
        <v>1439618.342711437</v>
      </c>
      <c r="AI53" s="13">
        <f t="shared" si="16"/>
        <v>1495136.5776137272</v>
      </c>
      <c r="AJ53" s="13">
        <f t="shared" si="16"/>
        <v>1564851.9679988218</v>
      </c>
      <c r="AK53" s="13">
        <f t="shared" si="16"/>
        <v>1450181.830066332</v>
      </c>
      <c r="AL53" s="13">
        <f t="shared" si="16"/>
        <v>1487115.865799541</v>
      </c>
      <c r="AM53" s="13">
        <f t="shared" si="16"/>
        <v>1601584.3647936434</v>
      </c>
      <c r="AN53" s="13">
        <f t="shared" si="16"/>
        <v>1565230.8488164814</v>
      </c>
      <c r="AO53" s="13">
        <f t="shared" si="16"/>
        <v>1581950.148303853</v>
      </c>
      <c r="AP53" s="13">
        <f t="shared" si="16"/>
        <v>1537405.169352373</v>
      </c>
      <c r="AQ53" s="13">
        <f t="shared" si="16"/>
        <v>1547537.8988049296</v>
      </c>
      <c r="AR53" s="13">
        <f t="shared" si="16"/>
        <v>1559588.7405500566</v>
      </c>
      <c r="AS53" s="13">
        <f t="shared" si="16"/>
        <v>1665558.4359159824</v>
      </c>
      <c r="AT53" s="13">
        <f t="shared" si="16"/>
        <v>1742598.9208923832</v>
      </c>
      <c r="AU53" s="13">
        <f t="shared" si="16"/>
        <v>1835851.0936192772</v>
      </c>
      <c r="AV53" s="13">
        <f t="shared" si="16"/>
        <v>1913947.5372768145</v>
      </c>
      <c r="AW53" s="13">
        <f t="shared" si="16"/>
        <v>1976740.6241924677</v>
      </c>
      <c r="AX53" s="13">
        <f t="shared" si="16"/>
        <v>2039390.8828521436</v>
      </c>
      <c r="AY53" s="13">
        <f t="shared" si="16"/>
        <v>2105352.637989128</v>
      </c>
      <c r="AZ53" s="13">
        <f t="shared" si="16"/>
        <v>2190661.060108521</v>
      </c>
      <c r="BA53" s="13">
        <f t="shared" si="16"/>
        <v>2082145.2972576653</v>
      </c>
      <c r="BB53" s="13">
        <f t="shared" si="16"/>
        <v>1959794.9614570544</v>
      </c>
      <c r="BC53" s="13">
        <f t="shared" si="16"/>
        <v>1846977.723498277</v>
      </c>
      <c r="BD53" s="13">
        <f t="shared" si="16"/>
        <v>1881695.637915969</v>
      </c>
      <c r="BE53" s="13">
        <f t="shared" si="16"/>
        <v>1977260.7921391928</v>
      </c>
      <c r="BF53" s="13">
        <f t="shared" si="16"/>
        <v>2081762.931577264</v>
      </c>
      <c r="BG53" s="13">
        <f t="shared" si="16"/>
        <v>2232903.201930401</v>
      </c>
      <c r="BH53" s="13">
        <f t="shared" si="16"/>
        <v>2336859.6306600343</v>
      </c>
      <c r="BI53" s="13">
        <f t="shared" si="16"/>
        <v>2350072.528054356</v>
      </c>
      <c r="BJ53" s="13">
        <f t="shared" si="16"/>
        <v>2519772.294842726</v>
      </c>
      <c r="BK53" s="13">
        <f t="shared" si="16"/>
        <v>2585146.937488925</v>
      </c>
      <c r="BL53" s="13">
        <f t="shared" si="16"/>
        <v>2782614.4882144528</v>
      </c>
      <c r="BM53" s="13">
        <f t="shared" si="16"/>
        <v>3013226.1885210318</v>
      </c>
      <c r="BN53" s="13">
        <f t="shared" si="16"/>
        <v>3284872.9980101613</v>
      </c>
      <c r="BO53" s="13">
        <f t="shared" si="16"/>
        <v>3357872.3693572804</v>
      </c>
      <c r="BP53" s="13">
        <f t="shared" si="16"/>
        <v>3013880.2262871717</v>
      </c>
      <c r="BQ53" s="13">
        <f t="shared" si="16"/>
        <v>2627988.1383445314</v>
      </c>
      <c r="BR53" s="13">
        <f t="shared" si="16"/>
        <v>2694178.580096047</v>
      </c>
      <c r="BS53" s="13">
        <f t="shared" si="16"/>
        <v>2842147.1737962323</v>
      </c>
      <c r="BT53" s="13">
        <f t="shared" si="16"/>
        <v>2958445.290040842</v>
      </c>
      <c r="BU53" s="13">
        <f t="shared" si="16"/>
        <v>3186654.034377043</v>
      </c>
      <c r="BV53" s="13">
        <f t="shared" si="16"/>
        <v>3407441.4979267055</v>
      </c>
      <c r="BW53" s="13">
        <f t="shared" si="16"/>
        <v>3549356.1498128064</v>
      </c>
      <c r="BX53" s="13">
        <f t="shared" si="16"/>
        <v>3725445.5513947476</v>
      </c>
      <c r="BY53" s="13">
        <f t="shared" si="16"/>
        <v>3820233.8897923296</v>
      </c>
      <c r="BZ53" s="13">
        <f t="shared" si="16"/>
        <v>4080460.402855181</v>
      </c>
      <c r="CA53" s="13">
        <f t="shared" si="16"/>
        <v>4230947.005228093</v>
      </c>
      <c r="CB53" s="13">
        <f t="shared" si="16"/>
        <v>4374185.094538154</v>
      </c>
      <c r="CC53" s="13">
        <f t="shared" si="16"/>
        <v>4426077.094538154</v>
      </c>
      <c r="CD53" s="13">
        <f aca="true" t="shared" si="17" ref="CD53:DI53">SUM(CD30:CD50)</f>
        <v>4699915.995511776</v>
      </c>
      <c r="CE53" s="13">
        <f t="shared" si="17"/>
        <v>4937278.2492311895</v>
      </c>
      <c r="CF53" s="13">
        <f t="shared" si="17"/>
        <v>5156402.212712132</v>
      </c>
      <c r="CG53" s="13">
        <f t="shared" si="17"/>
        <v>5453968.2265039515</v>
      </c>
      <c r="CH53" s="13">
        <f t="shared" si="17"/>
        <v>5721511.202157913</v>
      </c>
      <c r="CI53" s="13">
        <f t="shared" si="17"/>
        <v>6091329.921860265</v>
      </c>
      <c r="CJ53" s="13">
        <f t="shared" si="17"/>
        <v>6414536.4110362455</v>
      </c>
      <c r="CK53" s="13">
        <f t="shared" si="17"/>
        <v>6772759.027918231</v>
      </c>
      <c r="CL53" s="13">
        <f t="shared" si="17"/>
        <v>7032562.722734945</v>
      </c>
      <c r="CM53" s="13">
        <f t="shared" si="17"/>
        <v>7443564.864772368</v>
      </c>
      <c r="CN53" s="13">
        <f t="shared" si="17"/>
        <v>7847862.956498915</v>
      </c>
      <c r="CO53" s="13">
        <f t="shared" si="17"/>
        <v>8118676.444595696</v>
      </c>
      <c r="CP53" s="13">
        <f t="shared" si="17"/>
        <v>8405631.153003149</v>
      </c>
      <c r="CQ53" s="13">
        <f t="shared" si="17"/>
        <v>8846441.938725296</v>
      </c>
      <c r="CR53" s="13">
        <f t="shared" si="17"/>
        <v>9381532.657211011</v>
      </c>
      <c r="CS53" s="13">
        <f t="shared" si="17"/>
        <v>9463945.927735336</v>
      </c>
      <c r="CT53" s="13">
        <f t="shared" si="17"/>
        <v>9486946.011300724</v>
      </c>
      <c r="CU53" s="13">
        <f t="shared" si="17"/>
        <v>9925801.169626884</v>
      </c>
      <c r="CV53" s="13">
        <f t="shared" si="17"/>
        <v>10287100.75555683</v>
      </c>
      <c r="CW53" s="13">
        <f t="shared" si="17"/>
        <v>10733678.860954547</v>
      </c>
      <c r="CX53" s="13">
        <f t="shared" si="17"/>
        <v>11146169.110105712</v>
      </c>
      <c r="CY53" s="13">
        <f t="shared" si="17"/>
        <v>11275035.941691134</v>
      </c>
      <c r="CZ53" s="13">
        <f t="shared" si="17"/>
        <v>11463353.957198974</v>
      </c>
      <c r="DA53" s="13">
        <f t="shared" si="17"/>
        <v>11459801.689332433</v>
      </c>
      <c r="DB53" s="13">
        <f t="shared" si="17"/>
        <v>11778336.266481187</v>
      </c>
      <c r="DC53" s="13">
        <f t="shared" si="17"/>
        <v>12327554.14614529</v>
      </c>
      <c r="DD53" s="13">
        <f t="shared" si="17"/>
        <v>12752502.560664356</v>
      </c>
      <c r="DE53" s="13">
        <f t="shared" si="17"/>
        <v>13139787.362313297</v>
      </c>
      <c r="DF53" s="13">
        <f t="shared" si="17"/>
        <v>13583840.63187907</v>
      </c>
      <c r="DG53" s="13">
        <f t="shared" si="17"/>
        <v>14186659.891423589</v>
      </c>
      <c r="DH53" s="13">
        <f t="shared" si="17"/>
        <v>14700080.791019708</v>
      </c>
      <c r="DI53" s="13">
        <f t="shared" si="17"/>
        <v>14988296</v>
      </c>
      <c r="DJ53" s="13">
        <f aca="true" t="shared" si="18" ref="DJ53:DZ53">SUM(DJ30:DJ50)</f>
        <v>15153658.785038488</v>
      </c>
      <c r="DK53" s="13">
        <f t="shared" si="18"/>
        <v>15463588.73314343</v>
      </c>
      <c r="DL53" s="13">
        <f t="shared" si="18"/>
        <v>15640476.37725675</v>
      </c>
      <c r="DM53" s="13">
        <f t="shared" si="18"/>
        <v>16132345.635031302</v>
      </c>
      <c r="DN53" s="13">
        <f t="shared" si="18"/>
        <v>16540691.029222226</v>
      </c>
      <c r="DO53" s="13">
        <f t="shared" si="18"/>
        <v>17013992.17720526</v>
      </c>
      <c r="DP53" s="13">
        <f t="shared" si="18"/>
        <v>17591015.205946255</v>
      </c>
      <c r="DQ53" s="13">
        <f t="shared" si="18"/>
        <v>18108571.490467027</v>
      </c>
      <c r="DR53" s="13">
        <f t="shared" si="18"/>
        <v>18691736.86110738</v>
      </c>
      <c r="DS53" s="13">
        <f t="shared" si="18"/>
        <v>19354153.268824592</v>
      </c>
      <c r="DT53" s="13">
        <f t="shared" si="18"/>
        <v>19595437.121630628</v>
      </c>
      <c r="DU53" s="13">
        <f t="shared" si="18"/>
        <v>19839707.15463768</v>
      </c>
      <c r="DV53" s="13">
        <f t="shared" si="18"/>
        <v>20212359.98095531</v>
      </c>
      <c r="DW53" s="13">
        <f t="shared" si="18"/>
        <v>20813032.1885111</v>
      </c>
      <c r="DX53" s="13">
        <f t="shared" si="18"/>
        <v>21321614.45021284</v>
      </c>
      <c r="DY53" s="13">
        <f t="shared" si="18"/>
        <v>21904775.327081915</v>
      </c>
      <c r="DZ53" s="13">
        <f t="shared" si="18"/>
        <v>22418812.855788805</v>
      </c>
    </row>
    <row r="54" ht="48">
      <c r="B54" s="6" t="s">
        <v>81</v>
      </c>
    </row>
    <row r="56" ht="12.75" thickBot="1">
      <c r="B56" s="7" t="s">
        <v>84</v>
      </c>
    </row>
    <row r="57" spans="2:130" ht="12.75" thickTop="1">
      <c r="B57" s="40"/>
      <c r="C57" s="40">
        <v>1880</v>
      </c>
      <c r="D57" s="40">
        <v>1881</v>
      </c>
      <c r="E57" s="40">
        <v>1882</v>
      </c>
      <c r="F57" s="40">
        <v>1883</v>
      </c>
      <c r="G57" s="40">
        <v>1884</v>
      </c>
      <c r="H57" s="40">
        <v>1885</v>
      </c>
      <c r="I57" s="40">
        <v>1886</v>
      </c>
      <c r="J57" s="40">
        <v>1887</v>
      </c>
      <c r="K57" s="40">
        <v>1888</v>
      </c>
      <c r="L57" s="40">
        <v>1889</v>
      </c>
      <c r="M57" s="40">
        <v>1890</v>
      </c>
      <c r="N57" s="40">
        <v>1891</v>
      </c>
      <c r="O57" s="40">
        <v>1892</v>
      </c>
      <c r="P57" s="40">
        <v>1893</v>
      </c>
      <c r="Q57" s="40">
        <v>1894</v>
      </c>
      <c r="R57" s="40">
        <v>1895</v>
      </c>
      <c r="S57" s="40">
        <v>1896</v>
      </c>
      <c r="T57" s="40">
        <v>1897</v>
      </c>
      <c r="U57" s="40">
        <v>1898</v>
      </c>
      <c r="V57" s="40">
        <v>1899</v>
      </c>
      <c r="W57" s="40">
        <v>1900</v>
      </c>
      <c r="X57" s="40">
        <v>1901</v>
      </c>
      <c r="Y57" s="40">
        <v>1902</v>
      </c>
      <c r="Z57" s="40">
        <v>1903</v>
      </c>
      <c r="AA57" s="40">
        <v>1904</v>
      </c>
      <c r="AB57" s="40">
        <v>1905</v>
      </c>
      <c r="AC57" s="40">
        <v>1906</v>
      </c>
      <c r="AD57" s="40">
        <v>1907</v>
      </c>
      <c r="AE57" s="40">
        <v>1908</v>
      </c>
      <c r="AF57" s="40">
        <v>1909</v>
      </c>
      <c r="AG57" s="40">
        <v>1910</v>
      </c>
      <c r="AH57" s="53">
        <v>1911</v>
      </c>
      <c r="AI57" s="40">
        <v>1912</v>
      </c>
      <c r="AJ57" s="53">
        <v>1913</v>
      </c>
      <c r="AK57" s="40">
        <v>1914</v>
      </c>
      <c r="AL57" s="53">
        <v>1915</v>
      </c>
      <c r="AM57" s="40">
        <v>1916</v>
      </c>
      <c r="AN57" s="53">
        <v>1917</v>
      </c>
      <c r="AO57" s="40">
        <v>1918</v>
      </c>
      <c r="AP57" s="53">
        <v>1919</v>
      </c>
      <c r="AQ57" s="40">
        <v>1920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>
        <v>1930</v>
      </c>
      <c r="BB57" s="40">
        <v>1931</v>
      </c>
      <c r="BC57" s="40">
        <v>1932</v>
      </c>
      <c r="BD57" s="40">
        <v>1933</v>
      </c>
      <c r="BE57" s="40">
        <v>1934</v>
      </c>
      <c r="BF57" s="40">
        <v>1935</v>
      </c>
      <c r="BG57" s="40">
        <v>1936</v>
      </c>
      <c r="BH57" s="40">
        <v>1937</v>
      </c>
      <c r="BI57" s="40">
        <v>1938</v>
      </c>
      <c r="BJ57" s="40">
        <v>1939</v>
      </c>
      <c r="BK57" s="40">
        <v>1940</v>
      </c>
      <c r="BL57" s="40">
        <v>1941</v>
      </c>
      <c r="BM57" s="40">
        <v>1942</v>
      </c>
      <c r="BN57" s="40">
        <v>1943</v>
      </c>
      <c r="BO57" s="40">
        <v>1944</v>
      </c>
      <c r="BP57" s="40">
        <v>1945</v>
      </c>
      <c r="BQ57" s="40">
        <v>1946</v>
      </c>
      <c r="BR57" s="40">
        <v>1947</v>
      </c>
      <c r="BS57" s="40">
        <v>1948</v>
      </c>
      <c r="BT57" s="40">
        <v>1949</v>
      </c>
      <c r="BU57" s="40">
        <v>1950</v>
      </c>
      <c r="BV57" s="40">
        <v>1951</v>
      </c>
      <c r="BW57" s="40">
        <v>1952</v>
      </c>
      <c r="BX57" s="40">
        <v>1953</v>
      </c>
      <c r="BY57" s="40">
        <v>1954</v>
      </c>
      <c r="BZ57" s="40">
        <v>1955</v>
      </c>
      <c r="CA57" s="40">
        <v>1956</v>
      </c>
      <c r="CB57" s="40">
        <v>1957</v>
      </c>
      <c r="CC57" s="40">
        <v>1958</v>
      </c>
      <c r="CD57" s="40">
        <v>1959</v>
      </c>
      <c r="CE57" s="40">
        <v>1960</v>
      </c>
      <c r="CF57" s="40">
        <v>1961</v>
      </c>
      <c r="CG57" s="40">
        <v>1962</v>
      </c>
      <c r="CH57" s="40">
        <v>1963</v>
      </c>
      <c r="CI57" s="40">
        <v>1964</v>
      </c>
      <c r="CJ57" s="40">
        <v>1965</v>
      </c>
      <c r="CK57" s="40">
        <v>1966</v>
      </c>
      <c r="CL57" s="40">
        <v>1967</v>
      </c>
      <c r="CM57" s="40">
        <v>1968</v>
      </c>
      <c r="CN57" s="40">
        <v>1969</v>
      </c>
      <c r="CO57" s="40">
        <v>1970</v>
      </c>
      <c r="CP57" s="40">
        <v>1971</v>
      </c>
      <c r="CQ57" s="40">
        <v>1972</v>
      </c>
      <c r="CR57" s="40">
        <v>1973</v>
      </c>
      <c r="CS57" s="40">
        <v>1974</v>
      </c>
      <c r="CT57" s="40">
        <v>1975</v>
      </c>
      <c r="CU57" s="40">
        <v>1976</v>
      </c>
      <c r="CV57" s="40">
        <v>1977</v>
      </c>
      <c r="CW57" s="40">
        <v>1978</v>
      </c>
      <c r="CX57" s="40">
        <v>1979</v>
      </c>
      <c r="CY57" s="40">
        <v>1980</v>
      </c>
      <c r="CZ57" s="40">
        <v>1981</v>
      </c>
      <c r="DA57" s="40">
        <v>1982</v>
      </c>
      <c r="DB57" s="40">
        <v>1983</v>
      </c>
      <c r="DC57" s="40">
        <v>1984</v>
      </c>
      <c r="DD57" s="40">
        <v>1985</v>
      </c>
      <c r="DE57" s="40">
        <v>1986</v>
      </c>
      <c r="DF57" s="40">
        <v>1987</v>
      </c>
      <c r="DG57" s="40">
        <v>1988</v>
      </c>
      <c r="DH57" s="40">
        <v>1989</v>
      </c>
      <c r="DI57" s="40">
        <v>1990</v>
      </c>
      <c r="DJ57" s="40">
        <v>1991</v>
      </c>
      <c r="DK57" s="40">
        <v>1992</v>
      </c>
      <c r="DL57" s="40">
        <v>1993</v>
      </c>
      <c r="DM57" s="40">
        <v>1994</v>
      </c>
      <c r="DN57" s="40">
        <v>1995</v>
      </c>
      <c r="DO57" s="40">
        <v>1996</v>
      </c>
      <c r="DP57" s="40">
        <v>1997</v>
      </c>
      <c r="DQ57" s="40">
        <v>1998</v>
      </c>
      <c r="DR57" s="40">
        <v>1999</v>
      </c>
      <c r="DS57" s="40">
        <v>2000</v>
      </c>
      <c r="DT57" s="40">
        <v>2001</v>
      </c>
      <c r="DU57" s="40">
        <v>2002</v>
      </c>
      <c r="DV57" s="40">
        <v>2003</v>
      </c>
      <c r="DW57" s="40">
        <v>2004</v>
      </c>
      <c r="DX57" s="40">
        <v>2005</v>
      </c>
      <c r="DY57" s="40">
        <v>2006</v>
      </c>
      <c r="DZ57" s="40">
        <v>2007</v>
      </c>
    </row>
    <row r="58" spans="2:133" ht="12">
      <c r="B58" s="32" t="s">
        <v>31</v>
      </c>
      <c r="C58" s="32">
        <v>5.266100178890887</v>
      </c>
      <c r="D58" s="32">
        <f>(D30/C30-1)*100</f>
        <v>7.360594795539033</v>
      </c>
      <c r="E58" s="32">
        <f aca="true" t="shared" si="19" ref="E58:BP58">(E30/D30-1)*100</f>
        <v>-5.629204590423431</v>
      </c>
      <c r="F58" s="32">
        <f t="shared" si="19"/>
        <v>14.802390187650705</v>
      </c>
      <c r="G58" s="32">
        <f t="shared" si="19"/>
        <v>0.4474477216692474</v>
      </c>
      <c r="H58" s="32">
        <f t="shared" si="19"/>
        <v>6.536363636363629</v>
      </c>
      <c r="I58" s="32">
        <f t="shared" si="19"/>
        <v>1.2629063913303096</v>
      </c>
      <c r="J58" s="32">
        <f t="shared" si="19"/>
        <v>10.651386197016933</v>
      </c>
      <c r="K58" s="32">
        <f t="shared" si="19"/>
        <v>0.5635519000837697</v>
      </c>
      <c r="L58" s="32">
        <f t="shared" si="19"/>
        <v>8.633093525179847</v>
      </c>
      <c r="M58" s="32">
        <f t="shared" si="19"/>
        <v>-3.4506796793307815</v>
      </c>
      <c r="N58" s="32">
        <f t="shared" si="19"/>
        <v>7.682310469314069</v>
      </c>
      <c r="O58" s="32">
        <f t="shared" si="19"/>
        <v>-12.290465334584955</v>
      </c>
      <c r="P58" s="32">
        <f t="shared" si="19"/>
        <v>-5.496521672654997</v>
      </c>
      <c r="Q58" s="32">
        <f t="shared" si="19"/>
        <v>3.4136871056463347</v>
      </c>
      <c r="R58" s="32">
        <f t="shared" si="19"/>
        <v>-5.616395494367965</v>
      </c>
      <c r="S58" s="32">
        <f t="shared" si="19"/>
        <v>7.591579645284274</v>
      </c>
      <c r="T58" s="32">
        <f t="shared" si="19"/>
        <v>-5.530734863657372</v>
      </c>
      <c r="U58" s="32">
        <f t="shared" si="19"/>
        <v>15.557729941291587</v>
      </c>
      <c r="V58" s="32">
        <f t="shared" si="19"/>
        <v>0</v>
      </c>
      <c r="W58" s="32">
        <f t="shared" si="19"/>
        <v>5.941292689810895</v>
      </c>
      <c r="X58" s="32">
        <f t="shared" si="19"/>
        <v>-2.9705608099107494</v>
      </c>
      <c r="Y58" s="32">
        <f t="shared" si="19"/>
        <v>1.0227896760022004</v>
      </c>
      <c r="Z58" s="32">
        <f t="shared" si="19"/>
        <v>7.909220629204317</v>
      </c>
      <c r="AA58" s="32">
        <f t="shared" si="19"/>
        <v>6.712423650903587</v>
      </c>
      <c r="AB58" s="32">
        <f t="shared" si="19"/>
        <v>1.1683483802442884</v>
      </c>
      <c r="AC58" s="32">
        <f t="shared" si="19"/>
        <v>6.789151356080492</v>
      </c>
      <c r="AD58" s="32">
        <f t="shared" si="19"/>
        <v>4.058113496094817</v>
      </c>
      <c r="AE58" s="32">
        <f t="shared" si="19"/>
        <v>3.3854713415914395</v>
      </c>
      <c r="AF58" s="32">
        <f t="shared" si="19"/>
        <v>8.17383357871757</v>
      </c>
      <c r="AG58" s="32">
        <f t="shared" si="19"/>
        <v>6.9742338198714116</v>
      </c>
      <c r="AH58" s="32">
        <f t="shared" si="19"/>
        <v>0.7633922695564399</v>
      </c>
      <c r="AI58" s="32">
        <f t="shared" si="19"/>
        <v>3.470196368702916</v>
      </c>
      <c r="AJ58" s="32">
        <f t="shared" si="19"/>
        <v>4.61622622454132</v>
      </c>
      <c r="AK58" s="32">
        <f t="shared" si="19"/>
        <v>-0.25743131812879794</v>
      </c>
      <c r="AL58" s="32">
        <f t="shared" si="19"/>
        <v>-1.8389321288865612</v>
      </c>
      <c r="AM58" s="32">
        <f t="shared" si="19"/>
        <v>-0.6943017953247588</v>
      </c>
      <c r="AN58" s="32">
        <f t="shared" si="19"/>
        <v>-1.886480225053777</v>
      </c>
      <c r="AO58" s="32">
        <f t="shared" si="19"/>
        <v>-2.365491651205942</v>
      </c>
      <c r="AP58" s="32">
        <f t="shared" si="19"/>
        <v>5.7568559706326905</v>
      </c>
      <c r="AQ58" s="32">
        <f t="shared" si="19"/>
        <v>4.271479908526632</v>
      </c>
      <c r="AR58" s="32">
        <f t="shared" si="19"/>
        <v>5.028589331871225</v>
      </c>
      <c r="AS58" s="32">
        <f t="shared" si="19"/>
        <v>5.246476247296594</v>
      </c>
      <c r="AT58" s="32">
        <f t="shared" si="19"/>
        <v>4.797165633303813</v>
      </c>
      <c r="AU58" s="32">
        <f t="shared" si="19"/>
        <v>6.575611075425125</v>
      </c>
      <c r="AV58" s="32">
        <f t="shared" si="19"/>
        <v>4.688491308209608</v>
      </c>
      <c r="AW58" s="32">
        <f t="shared" si="19"/>
        <v>2.393794315496023</v>
      </c>
      <c r="AX58" s="32">
        <f t="shared" si="19"/>
        <v>1.5181107954545414</v>
      </c>
      <c r="AY58" s="32">
        <f t="shared" si="19"/>
        <v>0.18364669873196515</v>
      </c>
      <c r="AZ58" s="32">
        <f t="shared" si="19"/>
        <v>-2.0542364990689066</v>
      </c>
      <c r="BA58" s="32">
        <f t="shared" si="19"/>
        <v>-9.518151030835952</v>
      </c>
      <c r="BB58" s="32">
        <f t="shared" si="19"/>
        <v>-6.7043141375008215</v>
      </c>
      <c r="BC58" s="32">
        <f t="shared" si="19"/>
        <v>5.662302927927931</v>
      </c>
      <c r="BD58" s="32">
        <f t="shared" si="19"/>
        <v>6.944213155703571</v>
      </c>
      <c r="BE58" s="32">
        <f t="shared" si="19"/>
        <v>5.294300840859556</v>
      </c>
      <c r="BF58" s="32">
        <f t="shared" si="19"/>
        <v>5.8799171842650155</v>
      </c>
      <c r="BG58" s="32">
        <f t="shared" si="19"/>
        <v>4.514218671434156</v>
      </c>
      <c r="BH58" s="32">
        <f t="shared" si="19"/>
        <v>5.0569305607526704</v>
      </c>
      <c r="BI58" s="32">
        <f t="shared" si="19"/>
        <v>3.3918485727369774</v>
      </c>
      <c r="BJ58" s="32">
        <f t="shared" si="19"/>
        <v>0.27118644067798403</v>
      </c>
      <c r="BK58" s="32">
        <f t="shared" si="19"/>
        <v>6.558485463150787</v>
      </c>
      <c r="BL58" s="32">
        <f t="shared" si="19"/>
        <v>11.167512690355297</v>
      </c>
      <c r="BM58" s="32">
        <f t="shared" si="19"/>
        <v>11.529680365296823</v>
      </c>
      <c r="BN58" s="32">
        <f t="shared" si="19"/>
        <v>3.5312180143295846</v>
      </c>
      <c r="BO58" s="32">
        <f t="shared" si="19"/>
        <v>-3.460207612456745</v>
      </c>
      <c r="BP58" s="32">
        <f t="shared" si="19"/>
        <v>-5.0179211469534195</v>
      </c>
      <c r="BQ58" s="32">
        <f aca="true" t="shared" si="20" ref="BQ58:CD58">(BQ30/BP30-1)*100</f>
        <v>-3.557951482479782</v>
      </c>
      <c r="BR58" s="32">
        <f t="shared" si="20"/>
        <v>2.459474566797115</v>
      </c>
      <c r="BS58" s="32">
        <f t="shared" si="20"/>
        <v>6.437534097108566</v>
      </c>
      <c r="BT58" s="32">
        <f t="shared" si="20"/>
        <v>6.61199384930804</v>
      </c>
      <c r="BU58" s="32">
        <f t="shared" si="20"/>
        <v>6.920201241847579</v>
      </c>
      <c r="BV58" s="32">
        <f t="shared" si="20"/>
        <v>4.27261154812808</v>
      </c>
      <c r="BW58" s="32">
        <f t="shared" si="20"/>
        <v>0.904651599574291</v>
      </c>
      <c r="BX58" s="32">
        <f t="shared" si="20"/>
        <v>3.119280285404069</v>
      </c>
      <c r="BY58" s="32">
        <f t="shared" si="20"/>
        <v>6.2168138265068285</v>
      </c>
      <c r="BZ58" s="32">
        <f t="shared" si="20"/>
        <v>5.462089670603554</v>
      </c>
      <c r="CA58" s="32">
        <f t="shared" si="20"/>
        <v>3.441608142766972</v>
      </c>
      <c r="CB58" s="32">
        <f t="shared" si="20"/>
        <v>2.0030116571903234</v>
      </c>
      <c r="CC58" s="32">
        <f t="shared" si="20"/>
        <v>4.8029321557198745</v>
      </c>
      <c r="CD58" s="32">
        <f t="shared" si="20"/>
        <v>6.156573690665557</v>
      </c>
      <c r="CE58" s="32">
        <v>2.508693260741887</v>
      </c>
      <c r="CF58" s="32">
        <v>1.360519471070772</v>
      </c>
      <c r="CG58" s="32">
        <v>6.277029088233711</v>
      </c>
      <c r="CH58" s="32">
        <v>6.978471929084002</v>
      </c>
      <c r="CI58" s="32">
        <v>6.000031566652988</v>
      </c>
      <c r="CJ58" s="32">
        <v>2.369359509823629</v>
      </c>
      <c r="CK58" s="32">
        <v>6.275204270498867</v>
      </c>
      <c r="CL58" s="32">
        <v>5.1430233353863</v>
      </c>
      <c r="CM58" s="32">
        <v>7.058455991226557</v>
      </c>
      <c r="CN58" s="32">
        <v>7.15998796283068</v>
      </c>
      <c r="CO58" s="32">
        <v>4.023418884879842</v>
      </c>
      <c r="CP58" s="32">
        <v>3.928883071553229</v>
      </c>
      <c r="CQ58" s="32">
        <v>2.618542851745346</v>
      </c>
      <c r="CR58" s="32">
        <v>4.077390388332635</v>
      </c>
      <c r="CS58" s="32">
        <v>1.246268931716844</v>
      </c>
      <c r="CT58" s="32">
        <v>2.620545073375262</v>
      </c>
      <c r="CU58" s="32">
        <v>3.488064162221466</v>
      </c>
      <c r="CV58" s="32">
        <v>0.9077408152074575</v>
      </c>
      <c r="CW58" s="32">
        <v>4.121561497374636</v>
      </c>
      <c r="CX58" s="32">
        <v>3.041386868932883</v>
      </c>
      <c r="CY58" s="32">
        <v>3.39923434393743</v>
      </c>
      <c r="CZ58" s="32">
        <v>3.233397761807862</v>
      </c>
      <c r="DA58" s="32">
        <v>-2.326652708332098</v>
      </c>
      <c r="DB58" s="32">
        <v>4.605251172516259</v>
      </c>
      <c r="DC58" s="32">
        <v>5.288965776141988</v>
      </c>
      <c r="DD58" s="32">
        <v>4.505188327274465</v>
      </c>
      <c r="DE58" s="32">
        <v>2.509061427775013</v>
      </c>
      <c r="DF58" s="32">
        <v>5.0471275686841</v>
      </c>
      <c r="DG58" s="32">
        <v>4.189415405721005</v>
      </c>
      <c r="DH58" s="32">
        <v>3.074972137620561</v>
      </c>
      <c r="DI58" s="32">
        <v>-0.607079963623866</v>
      </c>
      <c r="DJ58" s="32">
        <v>0.2151222034878562</v>
      </c>
      <c r="DK58" s="32">
        <v>3.634875753448918</v>
      </c>
      <c r="DL58" s="32">
        <v>3.967171285629261</v>
      </c>
      <c r="DM58" s="32">
        <v>4.412483616139431</v>
      </c>
      <c r="DN58" s="32">
        <v>4.180005835532968</v>
      </c>
      <c r="DO58" s="32">
        <v>3.900003386889611</v>
      </c>
      <c r="DP58" s="32">
        <v>4.430012349471229</v>
      </c>
      <c r="DQ58" s="32">
        <v>5.160041731747463</v>
      </c>
      <c r="DR58" s="32">
        <v>3.95002277607861</v>
      </c>
      <c r="DS58" s="32">
        <v>1.979971840205246</v>
      </c>
      <c r="DT58" s="32">
        <v>3.829966420618903</v>
      </c>
      <c r="DU58" s="32">
        <v>3.160016139253964</v>
      </c>
      <c r="DV58" s="32">
        <v>4.139959279089058</v>
      </c>
      <c r="DW58" s="32">
        <v>2.840067583876418</v>
      </c>
      <c r="DX58" s="32">
        <v>3.069944027503694</v>
      </c>
      <c r="DY58" s="32">
        <v>3.770041152563246</v>
      </c>
      <c r="DZ58" s="32">
        <v>3.729978161185897</v>
      </c>
      <c r="EA58" s="33">
        <v>1.07856991749524</v>
      </c>
      <c r="EB58" s="33">
        <v>1.234579270252893</v>
      </c>
      <c r="EC58" s="34" t="s">
        <v>92</v>
      </c>
    </row>
    <row r="59" spans="2:133" ht="12">
      <c r="B59" s="32" t="s">
        <v>32</v>
      </c>
      <c r="C59" s="32">
        <v>1.3888888888888618</v>
      </c>
      <c r="D59" s="32">
        <f aca="true" t="shared" si="21" ref="D59:BO59">(D31/C31-1)*100</f>
        <v>4.109589041095907</v>
      </c>
      <c r="E59" s="32">
        <f t="shared" si="21"/>
        <v>0.6578947368420796</v>
      </c>
      <c r="F59" s="32">
        <f t="shared" si="21"/>
        <v>4.139433551198279</v>
      </c>
      <c r="G59" s="32">
        <f t="shared" si="21"/>
        <v>2.7196652719665204</v>
      </c>
      <c r="H59" s="32">
        <f t="shared" si="21"/>
        <v>-0.6109979633401319</v>
      </c>
      <c r="I59" s="32">
        <f t="shared" si="21"/>
        <v>3.2786885245901454</v>
      </c>
      <c r="J59" s="32">
        <f t="shared" si="21"/>
        <v>6.944444444444464</v>
      </c>
      <c r="K59" s="32">
        <f t="shared" si="21"/>
        <v>-0.18552875695732052</v>
      </c>
      <c r="L59" s="32">
        <f t="shared" si="21"/>
        <v>-0.9293680297397855</v>
      </c>
      <c r="M59" s="32">
        <f t="shared" si="21"/>
        <v>5.44090056285178</v>
      </c>
      <c r="N59" s="32">
        <f t="shared" si="21"/>
        <v>3.558718861209975</v>
      </c>
      <c r="O59" s="32">
        <f t="shared" si="21"/>
        <v>2.2336769759450092</v>
      </c>
      <c r="P59" s="32">
        <f t="shared" si="21"/>
        <v>0.6722689075630228</v>
      </c>
      <c r="Q59" s="32">
        <f t="shared" si="21"/>
        <v>5.843071786310516</v>
      </c>
      <c r="R59" s="32">
        <f t="shared" si="21"/>
        <v>2.681388012618302</v>
      </c>
      <c r="S59" s="32">
        <f t="shared" si="21"/>
        <v>1.5360983102918668</v>
      </c>
      <c r="T59" s="32">
        <f t="shared" si="21"/>
        <v>2.1180030257186067</v>
      </c>
      <c r="U59" s="32">
        <f t="shared" si="21"/>
        <v>5.629629629629651</v>
      </c>
      <c r="V59" s="32">
        <f t="shared" si="21"/>
        <v>2.103786816269282</v>
      </c>
      <c r="W59" s="32">
        <f t="shared" si="21"/>
        <v>0.8241758241758212</v>
      </c>
      <c r="X59" s="32">
        <f t="shared" si="21"/>
        <v>0.4087193460490468</v>
      </c>
      <c r="Y59" s="32">
        <f t="shared" si="21"/>
        <v>3.934871099050219</v>
      </c>
      <c r="Z59" s="32">
        <f t="shared" si="21"/>
        <v>0.9138381201044377</v>
      </c>
      <c r="AA59" s="32">
        <f t="shared" si="21"/>
        <v>1.5523932729624823</v>
      </c>
      <c r="AB59" s="32">
        <f t="shared" si="21"/>
        <v>5.605095541401273</v>
      </c>
      <c r="AC59" s="32">
        <f t="shared" si="21"/>
        <v>3.8600723763570377</v>
      </c>
      <c r="AD59" s="32">
        <f t="shared" si="21"/>
        <v>6.155632984901294</v>
      </c>
      <c r="AE59" s="32">
        <f t="shared" si="21"/>
        <v>0.4376367614879584</v>
      </c>
      <c r="AF59" s="32">
        <f t="shared" si="21"/>
        <v>-0.32679738562089167</v>
      </c>
      <c r="AG59" s="32">
        <f t="shared" si="21"/>
        <v>1.4207650273224015</v>
      </c>
      <c r="AH59" s="32">
        <f t="shared" si="21"/>
        <v>3.125000000000022</v>
      </c>
      <c r="AI59" s="32">
        <f t="shared" si="21"/>
        <v>5.015673981191204</v>
      </c>
      <c r="AJ59" s="32">
        <f t="shared" si="21"/>
        <v>-0.4975124378109541</v>
      </c>
      <c r="AK59" s="32">
        <f t="shared" si="21"/>
        <v>-16.542857142857137</v>
      </c>
      <c r="AL59" s="32">
        <f t="shared" si="21"/>
        <v>-7.240671003081134</v>
      </c>
      <c r="AM59" s="32">
        <f t="shared" si="21"/>
        <v>-1.2179368887248576</v>
      </c>
      <c r="AN59" s="32">
        <f t="shared" si="21"/>
        <v>-2.1483280403511995</v>
      </c>
      <c r="AO59" s="32">
        <f t="shared" si="21"/>
        <v>-2.0618556701030966</v>
      </c>
      <c r="AP59" s="32">
        <f t="shared" si="21"/>
        <v>-15.614035087719301</v>
      </c>
      <c r="AQ59" s="32">
        <f t="shared" si="21"/>
        <v>7.368907368907385</v>
      </c>
      <c r="AR59" s="32">
        <f t="shared" si="21"/>
        <v>10.692771084337348</v>
      </c>
      <c r="AS59" s="32">
        <f t="shared" si="21"/>
        <v>8.979591836734691</v>
      </c>
      <c r="AT59" s="32">
        <f t="shared" si="21"/>
        <v>-0.9987515605493158</v>
      </c>
      <c r="AU59" s="32">
        <f t="shared" si="21"/>
        <v>11.601513240857496</v>
      </c>
      <c r="AV59" s="32">
        <f t="shared" si="21"/>
        <v>6.779661016949157</v>
      </c>
      <c r="AW59" s="32">
        <f t="shared" si="21"/>
        <v>1.693121693121702</v>
      </c>
      <c r="AX59" s="32">
        <f t="shared" si="21"/>
        <v>3.017689906347565</v>
      </c>
      <c r="AY59" s="32">
        <f t="shared" si="21"/>
        <v>4.646464646464632</v>
      </c>
      <c r="AZ59" s="32">
        <f t="shared" si="21"/>
        <v>1.4478764478764505</v>
      </c>
      <c r="BA59" s="32">
        <f t="shared" si="21"/>
        <v>-2.7592768791626976</v>
      </c>
      <c r="BB59" s="32">
        <f t="shared" si="21"/>
        <v>-8.023483365949136</v>
      </c>
      <c r="BC59" s="32">
        <f t="shared" si="21"/>
        <v>-10.319148936170208</v>
      </c>
      <c r="BD59" s="32">
        <f t="shared" si="21"/>
        <v>-3.3214709371293005</v>
      </c>
      <c r="BE59" s="32">
        <f t="shared" si="21"/>
        <v>0.8588957055214674</v>
      </c>
      <c r="BF59" s="32">
        <f t="shared" si="21"/>
        <v>1.94647201946474</v>
      </c>
      <c r="BG59" s="32">
        <f t="shared" si="21"/>
        <v>2.9832935560859086</v>
      </c>
      <c r="BH59" s="32">
        <f t="shared" si="21"/>
        <v>5.330243337195828</v>
      </c>
      <c r="BI59" s="32">
        <f t="shared" si="21"/>
        <v>12.761276127612774</v>
      </c>
      <c r="BJ59" s="32">
        <f t="shared" si="21"/>
        <v>13.365853658536576</v>
      </c>
      <c r="BK59" s="32">
        <f t="shared" si="21"/>
        <v>-2.5817555938037806</v>
      </c>
      <c r="BL59" s="32">
        <f t="shared" si="21"/>
        <v>7.155477031802104</v>
      </c>
      <c r="BM59" s="32">
        <f t="shared" si="21"/>
        <v>-5.028854080791412</v>
      </c>
      <c r="BN59" s="32">
        <f t="shared" si="21"/>
        <v>2.430555555555536</v>
      </c>
      <c r="BO59" s="32">
        <f t="shared" si="21"/>
        <v>2.5423728813559254</v>
      </c>
      <c r="BP59" s="32">
        <f aca="true" t="shared" si="22" ref="BP59:CD59">(BP31/BO31-1)*100</f>
        <v>-58.67768595041323</v>
      </c>
      <c r="BQ59" s="32">
        <f t="shared" si="22"/>
        <v>16.799999999999994</v>
      </c>
      <c r="BR59" s="32">
        <f t="shared" si="22"/>
        <v>10.273972602739745</v>
      </c>
      <c r="BS59" s="32">
        <f t="shared" si="22"/>
        <v>27.329192546583837</v>
      </c>
      <c r="BT59" s="32">
        <f t="shared" si="22"/>
        <v>18.90243902439024</v>
      </c>
      <c r="BU59" s="32">
        <f t="shared" si="22"/>
        <v>12.40896183968976</v>
      </c>
      <c r="BV59" s="32">
        <f t="shared" si="22"/>
        <v>6.839934635436928</v>
      </c>
      <c r="BW59" s="32">
        <f t="shared" si="22"/>
        <v>0.08739985433356967</v>
      </c>
      <c r="BX59" s="32">
        <f t="shared" si="22"/>
        <v>4.351622762334451</v>
      </c>
      <c r="BY59" s="32">
        <f t="shared" si="22"/>
        <v>10.219665271966537</v>
      </c>
      <c r="BZ59" s="32">
        <f t="shared" si="22"/>
        <v>11.05311442219481</v>
      </c>
      <c r="CA59" s="32">
        <f t="shared" si="22"/>
        <v>6.87936191425722</v>
      </c>
      <c r="CB59" s="32">
        <f t="shared" si="22"/>
        <v>6.124733475479749</v>
      </c>
      <c r="CC59" s="32">
        <f t="shared" si="22"/>
        <v>3.6516148475563837</v>
      </c>
      <c r="CD59" s="32">
        <f t="shared" si="22"/>
        <v>2.8421205660011717</v>
      </c>
      <c r="CE59" s="32">
        <f>((POWER(CE31/BA31,1/30))-1)*100</f>
        <v>2.192488733996867</v>
      </c>
      <c r="CF59" s="32">
        <f aca="true" t="shared" si="23" ref="CF59:CO59">(CF31/CE31-1)*100</f>
        <v>5.309214392999406</v>
      </c>
      <c r="CG59" s="32">
        <f t="shared" si="23"/>
        <v>2.422588780023971</v>
      </c>
      <c r="CH59" s="32">
        <f t="shared" si="23"/>
        <v>4.070635721493443</v>
      </c>
      <c r="CI59" s="32">
        <f t="shared" si="23"/>
        <v>6.001900440204011</v>
      </c>
      <c r="CJ59" s="32">
        <f t="shared" si="23"/>
        <v>2.875855255936477</v>
      </c>
      <c r="CK59" s="32">
        <f t="shared" si="23"/>
        <v>5.628267596116232</v>
      </c>
      <c r="CL59" s="32">
        <f t="shared" si="23"/>
        <v>3.0404552265189677</v>
      </c>
      <c r="CM59" s="32">
        <f t="shared" si="23"/>
        <v>4.444081365901487</v>
      </c>
      <c r="CN59" s="32">
        <f t="shared" si="23"/>
        <v>6.288619475948387</v>
      </c>
      <c r="CO59" s="32">
        <f t="shared" si="23"/>
        <v>7.123408639340645</v>
      </c>
      <c r="CP59" s="32">
        <v>5.113129298125891</v>
      </c>
      <c r="CQ59" s="32">
        <v>6.207860959896125</v>
      </c>
      <c r="CR59" s="32">
        <v>4.887300542336736</v>
      </c>
      <c r="CS59" s="32">
        <v>3.943750373602713</v>
      </c>
      <c r="CT59" s="32">
        <v>-0.3623032132844395</v>
      </c>
      <c r="CU59" s="32">
        <v>4.57700243856689</v>
      </c>
      <c r="CV59" s="32">
        <v>5.008630605343106</v>
      </c>
      <c r="CW59" s="32">
        <v>-0.1461220399270428</v>
      </c>
      <c r="CX59" s="32">
        <v>5.456115822479264</v>
      </c>
      <c r="CY59" s="32">
        <v>1.783669846046121</v>
      </c>
      <c r="CZ59" s="32">
        <v>-0.1441777875027272</v>
      </c>
      <c r="DA59" s="32">
        <v>1.946999268318233</v>
      </c>
      <c r="DB59" s="32">
        <v>2.952814898829358</v>
      </c>
      <c r="DC59" s="32">
        <v>0.06067808705152094</v>
      </c>
      <c r="DD59" s="32">
        <v>2.456274807204468</v>
      </c>
      <c r="DE59" s="32">
        <v>2.316620218023468</v>
      </c>
      <c r="DF59" s="32">
        <v>1.346385317309164</v>
      </c>
      <c r="DG59" s="32">
        <v>2.86896458590365</v>
      </c>
      <c r="DH59" s="32">
        <v>3.741575446960143</v>
      </c>
      <c r="DI59" s="32">
        <v>4.170845757203729</v>
      </c>
      <c r="DJ59" s="32">
        <v>3.338255554031226</v>
      </c>
      <c r="DK59" s="32">
        <v>1.887793885512971</v>
      </c>
      <c r="DL59" s="32">
        <v>0.3743283025094083</v>
      </c>
      <c r="DM59" s="32">
        <v>2.212929276702722</v>
      </c>
      <c r="DN59" s="32">
        <v>2.539113884030252</v>
      </c>
      <c r="DO59" s="32">
        <v>2.229915080426999</v>
      </c>
      <c r="DP59" s="32">
        <v>2.125613603820491</v>
      </c>
      <c r="DQ59" s="32">
        <v>3.595227879400123</v>
      </c>
      <c r="DR59" s="32">
        <v>3.339985773073818</v>
      </c>
      <c r="DS59" s="32">
        <v>3.651014736955152</v>
      </c>
      <c r="DT59" s="32">
        <v>0.520094058459585</v>
      </c>
      <c r="DU59" s="32">
        <v>1.647414243017309</v>
      </c>
      <c r="DV59" s="32">
        <v>0.8011077181735221</v>
      </c>
      <c r="DW59" s="32">
        <v>2.544585584134557</v>
      </c>
      <c r="DX59" s="32">
        <v>2.459820492052841</v>
      </c>
      <c r="DY59" s="32">
        <v>3.598518373128522</v>
      </c>
      <c r="DZ59" s="32">
        <v>3.729444242005981</v>
      </c>
      <c r="EA59" s="33">
        <v>2.178807809169553</v>
      </c>
      <c r="EB59" s="33">
        <v>-3.888232524240155</v>
      </c>
      <c r="EC59" s="34"/>
    </row>
    <row r="60" spans="2:133" ht="12">
      <c r="B60" s="32" t="s">
        <v>33</v>
      </c>
      <c r="C60" s="32">
        <v>5.000000000000004</v>
      </c>
      <c r="D60" s="32">
        <f aca="true" t="shared" si="24" ref="D60:BO60">(D32/C32-1)*100</f>
        <v>1.3333333333333641</v>
      </c>
      <c r="E60" s="32">
        <f t="shared" si="24"/>
        <v>3.3834586466165106</v>
      </c>
      <c r="F60" s="32">
        <f t="shared" si="24"/>
        <v>1.454545454545464</v>
      </c>
      <c r="G60" s="32">
        <f t="shared" si="24"/>
        <v>0.8960573476702427</v>
      </c>
      <c r="H60" s="32">
        <f t="shared" si="24"/>
        <v>1.2433392539964672</v>
      </c>
      <c r="I60" s="32">
        <f t="shared" si="24"/>
        <v>1.2280701754386003</v>
      </c>
      <c r="J60" s="32">
        <f t="shared" si="24"/>
        <v>3.8128249566724337</v>
      </c>
      <c r="K60" s="32">
        <f t="shared" si="24"/>
        <v>0.6677796327211993</v>
      </c>
      <c r="L60" s="32">
        <f t="shared" si="24"/>
        <v>4.809286898839149</v>
      </c>
      <c r="M60" s="32">
        <f t="shared" si="24"/>
        <v>2.215189873417711</v>
      </c>
      <c r="N60" s="32">
        <f t="shared" si="24"/>
        <v>0.1547987616099311</v>
      </c>
      <c r="O60" s="32">
        <f t="shared" si="24"/>
        <v>2.472952086553315</v>
      </c>
      <c r="P60" s="32">
        <f t="shared" si="24"/>
        <v>1.5082956259426794</v>
      </c>
      <c r="Q60" s="32">
        <f t="shared" si="24"/>
        <v>1.4858841010401136</v>
      </c>
      <c r="R60" s="32">
        <f t="shared" si="24"/>
        <v>2.3426061493411643</v>
      </c>
      <c r="S60" s="32">
        <f t="shared" si="24"/>
        <v>2.0028612303290227</v>
      </c>
      <c r="T60" s="32">
        <f t="shared" si="24"/>
        <v>1.8232819074333717</v>
      </c>
      <c r="U60" s="32">
        <f t="shared" si="24"/>
        <v>1.6528925619834656</v>
      </c>
      <c r="V60" s="32">
        <f t="shared" si="24"/>
        <v>2.0325203252032686</v>
      </c>
      <c r="W60" s="32">
        <f t="shared" si="24"/>
        <v>2.921646746347939</v>
      </c>
      <c r="X60" s="32">
        <f t="shared" si="24"/>
        <v>0.903225806451613</v>
      </c>
      <c r="Y60" s="32">
        <f t="shared" si="24"/>
        <v>2.0460358056266115</v>
      </c>
      <c r="Z60" s="32">
        <f t="shared" si="24"/>
        <v>2.255639097744333</v>
      </c>
      <c r="AA60" s="32">
        <f t="shared" si="24"/>
        <v>2.5735294117646967</v>
      </c>
      <c r="AB60" s="32">
        <f t="shared" si="24"/>
        <v>2.8673835125447855</v>
      </c>
      <c r="AC60" s="32">
        <f t="shared" si="24"/>
        <v>2.0905923344948008</v>
      </c>
      <c r="AD60" s="32">
        <f t="shared" si="24"/>
        <v>1.4789533560864543</v>
      </c>
      <c r="AE60" s="32">
        <f t="shared" si="24"/>
        <v>1.0089686098654793</v>
      </c>
      <c r="AF60" s="32">
        <f t="shared" si="24"/>
        <v>1.8867924528302105</v>
      </c>
      <c r="AG60" s="32">
        <f t="shared" si="24"/>
        <v>2.614379084967311</v>
      </c>
      <c r="AH60" s="32">
        <f t="shared" si="24"/>
        <v>2.3354564755838636</v>
      </c>
      <c r="AI60" s="32">
        <f t="shared" si="24"/>
        <v>2.385892116182564</v>
      </c>
      <c r="AJ60" s="32">
        <f t="shared" si="24"/>
        <v>1.317122593718345</v>
      </c>
      <c r="AK60" s="32">
        <f t="shared" si="24"/>
        <v>-6.328571428571427</v>
      </c>
      <c r="AL60" s="32">
        <f t="shared" si="24"/>
        <v>-1.2048192771084265</v>
      </c>
      <c r="AM60" s="32">
        <f t="shared" si="24"/>
        <v>5.8042605742512965</v>
      </c>
      <c r="AN60" s="32">
        <f t="shared" si="24"/>
        <v>-14.123139772395676</v>
      </c>
      <c r="AO60" s="32">
        <f t="shared" si="24"/>
        <v>-19.41896024464832</v>
      </c>
      <c r="AP60" s="32">
        <f t="shared" si="24"/>
        <v>17.96331435800125</v>
      </c>
      <c r="AQ60" s="32">
        <f t="shared" si="24"/>
        <v>15.728328865058083</v>
      </c>
      <c r="AR60" s="32">
        <f t="shared" si="24"/>
        <v>1.7297297297297343</v>
      </c>
      <c r="AS60" s="32">
        <f t="shared" si="24"/>
        <v>9.776833156216803</v>
      </c>
      <c r="AT60" s="32">
        <f t="shared" si="24"/>
        <v>3.581800580832528</v>
      </c>
      <c r="AU60" s="32">
        <f t="shared" si="24"/>
        <v>3.2710280373831724</v>
      </c>
      <c r="AV60" s="32">
        <f t="shared" si="24"/>
        <v>1.5384615384615552</v>
      </c>
      <c r="AW60" s="32">
        <f t="shared" si="24"/>
        <v>3.3868092691621943</v>
      </c>
      <c r="AX60" s="32">
        <f t="shared" si="24"/>
        <v>3.706896551724137</v>
      </c>
      <c r="AY60" s="32">
        <f t="shared" si="24"/>
        <v>5.2369077306733125</v>
      </c>
      <c r="AZ60" s="32">
        <f t="shared" si="24"/>
        <v>-0.8688783570300007</v>
      </c>
      <c r="BA60" s="32">
        <f t="shared" si="24"/>
        <v>-0.9561752988047734</v>
      </c>
      <c r="BB60" s="32">
        <f t="shared" si="24"/>
        <v>-1.7699115044247926</v>
      </c>
      <c r="BC60" s="32">
        <f t="shared" si="24"/>
        <v>-4.504504504504503</v>
      </c>
      <c r="BD60" s="32">
        <f t="shared" si="24"/>
        <v>2.1440823327615766</v>
      </c>
      <c r="BE60" s="32">
        <f t="shared" si="24"/>
        <v>-0.8396305625524625</v>
      </c>
      <c r="BF60" s="32">
        <f t="shared" si="24"/>
        <v>6.181202370872163</v>
      </c>
      <c r="BG60" s="32">
        <f t="shared" si="24"/>
        <v>0.7177033492822726</v>
      </c>
      <c r="BH60" s="32">
        <f t="shared" si="24"/>
        <v>1.3460015835312866</v>
      </c>
      <c r="BI60" s="32">
        <f t="shared" si="24"/>
        <v>-2.2656250000000266</v>
      </c>
      <c r="BJ60" s="32">
        <f t="shared" si="24"/>
        <v>6.794564348521215</v>
      </c>
      <c r="BK60" s="32">
        <f t="shared" si="24"/>
        <v>-11.901197604790426</v>
      </c>
      <c r="BL60" s="32">
        <f t="shared" si="24"/>
        <v>-5.267629566694998</v>
      </c>
      <c r="BM60" s="32">
        <f t="shared" si="24"/>
        <v>-8.609865470852018</v>
      </c>
      <c r="BN60" s="32">
        <f t="shared" si="24"/>
        <v>-2.3159960745829156</v>
      </c>
      <c r="BO60" s="32">
        <f t="shared" si="24"/>
        <v>5.887080570624881</v>
      </c>
      <c r="BP60" s="32">
        <f aca="true" t="shared" si="25" ref="BP60:CD60">(BP32/BO32-1)*100</f>
        <v>5.977229601518008</v>
      </c>
      <c r="BQ60" s="32">
        <f t="shared" si="25"/>
        <v>5.908683974932871</v>
      </c>
      <c r="BR60" s="32">
        <f t="shared" si="25"/>
        <v>6.001690617075228</v>
      </c>
      <c r="BS60" s="32">
        <f t="shared" si="25"/>
        <v>5.980861244019131</v>
      </c>
      <c r="BT60" s="32">
        <f t="shared" si="25"/>
        <v>4.06320541760723</v>
      </c>
      <c r="BU60" s="32">
        <f t="shared" si="25"/>
        <v>5.485748459609652</v>
      </c>
      <c r="BV60" s="32">
        <f t="shared" si="25"/>
        <v>5.687645687645682</v>
      </c>
      <c r="BW60" s="32">
        <f t="shared" si="25"/>
        <v>-0.7779604603601054</v>
      </c>
      <c r="BX60" s="32">
        <f t="shared" si="25"/>
        <v>3.202926080103463</v>
      </c>
      <c r="BY60" s="32">
        <f t="shared" si="25"/>
        <v>4.11583873431105</v>
      </c>
      <c r="BZ60" s="32">
        <f t="shared" si="25"/>
        <v>4.744889323528856</v>
      </c>
      <c r="CA60" s="32">
        <f t="shared" si="25"/>
        <v>2.903260557311116</v>
      </c>
      <c r="CB60" s="32">
        <f t="shared" si="25"/>
        <v>1.8634515729415657</v>
      </c>
      <c r="CC60" s="32">
        <f t="shared" si="25"/>
        <v>-0.11133759270995913</v>
      </c>
      <c r="CD60" s="32">
        <f t="shared" si="25"/>
        <v>3.162082447355785</v>
      </c>
      <c r="CE60" s="32">
        <f>((POWER(CE32/BA32,1/30))-1)*100</f>
        <v>1.529309823463576</v>
      </c>
      <c r="CF60" s="32">
        <f aca="true" t="shared" si="26" ref="CF60:CO60">(CF32/CE32-1)*100</f>
        <v>4.864813704767013</v>
      </c>
      <c r="CG60" s="32">
        <f t="shared" si="26"/>
        <v>5.153584644544051</v>
      </c>
      <c r="CH60" s="32">
        <f t="shared" si="26"/>
        <v>4.4117647058823595</v>
      </c>
      <c r="CI60" s="32">
        <f t="shared" si="26"/>
        <v>7.042253521126751</v>
      </c>
      <c r="CJ60" s="32">
        <f t="shared" si="26"/>
        <v>3.5096252303911557</v>
      </c>
      <c r="CK60" s="32">
        <f t="shared" si="26"/>
        <v>3.1779399035489098</v>
      </c>
      <c r="CL60" s="32">
        <f t="shared" si="26"/>
        <v>3.901006711409405</v>
      </c>
      <c r="CM60" s="32">
        <f t="shared" si="26"/>
        <v>4.150181671376663</v>
      </c>
      <c r="CN60" s="32">
        <f t="shared" si="26"/>
        <v>6.655000941379741</v>
      </c>
      <c r="CO60" s="32">
        <f t="shared" si="26"/>
        <v>6.191979398143332</v>
      </c>
      <c r="CP60" s="32">
        <v>3.753021370199392</v>
      </c>
      <c r="CQ60" s="32">
        <v>5.255646660322733</v>
      </c>
      <c r="CR60" s="32">
        <v>6.122327569831985</v>
      </c>
      <c r="CS60" s="32">
        <v>4.199634250179789</v>
      </c>
      <c r="CT60" s="32">
        <v>-1.327000264760406</v>
      </c>
      <c r="CU60" s="32">
        <v>5.652750966545961</v>
      </c>
      <c r="CV60" s="32">
        <v>0.6261354775293565</v>
      </c>
      <c r="CW60" s="32">
        <v>2.841912664383231</v>
      </c>
      <c r="CX60" s="32">
        <v>2.341058001468151</v>
      </c>
      <c r="CY60" s="32">
        <v>4.47950122103898</v>
      </c>
      <c r="CZ60" s="32">
        <v>-0.2792836192230006</v>
      </c>
      <c r="DA60" s="32">
        <v>0.5949869445310656</v>
      </c>
      <c r="DB60" s="32">
        <v>0.3118427291405788</v>
      </c>
      <c r="DC60" s="32">
        <v>2.466382658966539</v>
      </c>
      <c r="DD60" s="32">
        <v>1.651792842822419</v>
      </c>
      <c r="DE60" s="32">
        <v>1.822762127506087</v>
      </c>
      <c r="DF60" s="32">
        <v>2.306659429191779</v>
      </c>
      <c r="DG60" s="32">
        <v>4.723208900207763</v>
      </c>
      <c r="DH60" s="32">
        <v>3.469166813326301</v>
      </c>
      <c r="DI60" s="32">
        <v>3.137402455492901</v>
      </c>
      <c r="DJ60" s="32">
        <v>1.833074297479771</v>
      </c>
      <c r="DK60" s="32">
        <v>1.530654810103592</v>
      </c>
      <c r="DL60" s="32">
        <v>-0.9618730907544145</v>
      </c>
      <c r="DM60" s="32">
        <v>3.226971468730783</v>
      </c>
      <c r="DN60" s="32">
        <v>2.38475722188077</v>
      </c>
      <c r="DO60" s="32">
        <v>1.406893895628731</v>
      </c>
      <c r="DP60" s="32">
        <v>3.743595781286199</v>
      </c>
      <c r="DQ60" s="32">
        <v>1.92854004978767</v>
      </c>
      <c r="DR60" s="32">
        <v>3.543106296780496</v>
      </c>
      <c r="DS60" s="32">
        <v>3.681671077688324</v>
      </c>
      <c r="DT60" s="32">
        <v>0.7861977136701382</v>
      </c>
      <c r="DU60" s="32">
        <v>1.366939191454472</v>
      </c>
      <c r="DV60" s="32">
        <v>0.7855914858780189</v>
      </c>
      <c r="DW60" s="32">
        <v>3.234516235939358</v>
      </c>
      <c r="DX60" s="32">
        <v>1.714983523694721</v>
      </c>
      <c r="DY60" s="32">
        <v>2.691705499755553</v>
      </c>
      <c r="DZ60" s="32">
        <v>2.922468263844738</v>
      </c>
      <c r="EA60" s="33">
        <v>1.004168911164719</v>
      </c>
      <c r="EB60" s="33">
        <v>-2.750097099760584</v>
      </c>
      <c r="EC60" s="34"/>
    </row>
    <row r="61" spans="2:133" ht="12">
      <c r="B61" s="32" t="s">
        <v>34</v>
      </c>
      <c r="C61" s="32">
        <v>4.587155963302769</v>
      </c>
      <c r="D61" s="32">
        <f aca="true" t="shared" si="27" ref="D61:BO61">(D33/C33-1)*100</f>
        <v>14.035087719298222</v>
      </c>
      <c r="E61" s="32">
        <f t="shared" si="27"/>
        <v>4.615384615384621</v>
      </c>
      <c r="F61" s="32">
        <f t="shared" si="27"/>
        <v>0.3676470588235503</v>
      </c>
      <c r="G61" s="32">
        <f t="shared" si="27"/>
        <v>8.05860805860803</v>
      </c>
      <c r="H61" s="32">
        <f t="shared" si="27"/>
        <v>-6.10169491525423</v>
      </c>
      <c r="I61" s="32">
        <f t="shared" si="27"/>
        <v>1.0830324909747224</v>
      </c>
      <c r="J61" s="32">
        <f t="shared" si="27"/>
        <v>3.214285714285703</v>
      </c>
      <c r="K61" s="32">
        <f t="shared" si="27"/>
        <v>7.26643598615917</v>
      </c>
      <c r="L61" s="32">
        <f t="shared" si="27"/>
        <v>0.6451612903225934</v>
      </c>
      <c r="M61" s="32">
        <f t="shared" si="27"/>
        <v>7.37179487179489</v>
      </c>
      <c r="N61" s="32">
        <f t="shared" si="27"/>
        <v>2.3880597014925176</v>
      </c>
      <c r="O61" s="32">
        <f t="shared" si="27"/>
        <v>-0.5830903790087216</v>
      </c>
      <c r="P61" s="32">
        <f t="shared" si="27"/>
        <v>-0.5865102639296405</v>
      </c>
      <c r="Q61" s="32">
        <f t="shared" si="27"/>
        <v>4.71976401179941</v>
      </c>
      <c r="R61" s="32">
        <f t="shared" si="27"/>
        <v>-1.126760563380269</v>
      </c>
      <c r="S61" s="32">
        <f t="shared" si="27"/>
        <v>-2.564102564102555</v>
      </c>
      <c r="T61" s="32">
        <f t="shared" si="27"/>
        <v>10.818713450292371</v>
      </c>
      <c r="U61" s="32">
        <f t="shared" si="27"/>
        <v>3.95778364116095</v>
      </c>
      <c r="V61" s="32">
        <f t="shared" si="27"/>
        <v>9.390862944162448</v>
      </c>
      <c r="W61" s="32">
        <f t="shared" si="27"/>
        <v>5.568445475638062</v>
      </c>
      <c r="X61" s="32">
        <f t="shared" si="27"/>
        <v>7.912087912087906</v>
      </c>
      <c r="Y61" s="32">
        <f t="shared" si="27"/>
        <v>9.775967413441933</v>
      </c>
      <c r="Z61" s="32">
        <f t="shared" si="27"/>
        <v>2.9684601113172615</v>
      </c>
      <c r="AA61" s="32">
        <f t="shared" si="27"/>
        <v>1.4414414414414267</v>
      </c>
      <c r="AB61" s="32">
        <f t="shared" si="27"/>
        <v>11.722912966252231</v>
      </c>
      <c r="AC61" s="32">
        <f t="shared" si="27"/>
        <v>10.015898251192379</v>
      </c>
      <c r="AD61" s="32">
        <f t="shared" si="27"/>
        <v>5.780346820809235</v>
      </c>
      <c r="AE61" s="32">
        <f t="shared" si="27"/>
        <v>-4.781420765027322</v>
      </c>
      <c r="AF61" s="32">
        <f t="shared" si="27"/>
        <v>10.616929698708732</v>
      </c>
      <c r="AG61" s="32">
        <f t="shared" si="27"/>
        <v>8.560311284046707</v>
      </c>
      <c r="AH61" s="32">
        <f t="shared" si="27"/>
        <v>6.810035842293916</v>
      </c>
      <c r="AI61" s="32">
        <f t="shared" si="27"/>
        <v>6.599552572706924</v>
      </c>
      <c r="AJ61" s="32">
        <f t="shared" si="27"/>
        <v>4.931794333683115</v>
      </c>
      <c r="AK61" s="32">
        <f t="shared" si="27"/>
        <v>-6.700000000000006</v>
      </c>
      <c r="AL61" s="32">
        <f t="shared" si="27"/>
        <v>6.430868167202575</v>
      </c>
      <c r="AM61" s="32">
        <f t="shared" si="27"/>
        <v>10.070493454179253</v>
      </c>
      <c r="AN61" s="32">
        <f t="shared" si="27"/>
        <v>4.117108874656905</v>
      </c>
      <c r="AO61" s="32">
        <f t="shared" si="27"/>
        <v>-6.414762741652014</v>
      </c>
      <c r="AP61" s="32">
        <f t="shared" si="27"/>
        <v>-7.605633802816891</v>
      </c>
      <c r="AQ61" s="32">
        <f t="shared" si="27"/>
        <v>-1.1178861788618155</v>
      </c>
      <c r="AR61" s="32">
        <f t="shared" si="27"/>
        <v>-10.791366906474808</v>
      </c>
      <c r="AS61" s="32">
        <f t="shared" si="27"/>
        <v>14.63133640552996</v>
      </c>
      <c r="AT61" s="32">
        <f t="shared" si="27"/>
        <v>5.929648241206054</v>
      </c>
      <c r="AU61" s="32">
        <f t="shared" si="27"/>
        <v>1.5180265654648917</v>
      </c>
      <c r="AV61" s="32">
        <f t="shared" si="27"/>
        <v>10.934579439252335</v>
      </c>
      <c r="AW61" s="32">
        <f t="shared" si="27"/>
        <v>5.391743892165102</v>
      </c>
      <c r="AX61" s="32">
        <f t="shared" si="27"/>
        <v>9.912070343725032</v>
      </c>
      <c r="AY61" s="32">
        <f t="shared" si="27"/>
        <v>8.872727272727253</v>
      </c>
      <c r="AZ61" s="32">
        <f t="shared" si="27"/>
        <v>-0.13360053440212294</v>
      </c>
      <c r="BA61" s="32">
        <f t="shared" si="27"/>
        <v>-3.3444816053511572</v>
      </c>
      <c r="BB61" s="32">
        <f t="shared" si="27"/>
        <v>-15.432525951557096</v>
      </c>
      <c r="BC61" s="32">
        <f t="shared" si="27"/>
        <v>-7.119476268412428</v>
      </c>
      <c r="BD61" s="32">
        <f t="shared" si="27"/>
        <v>-7.1365638766519695</v>
      </c>
      <c r="BE61" s="32">
        <f t="shared" si="27"/>
        <v>10.626185958254242</v>
      </c>
      <c r="BF61" s="32">
        <f t="shared" si="27"/>
        <v>8.061749571183551</v>
      </c>
      <c r="BG61" s="32">
        <f t="shared" si="27"/>
        <v>5.3968253968254</v>
      </c>
      <c r="BH61" s="32">
        <f t="shared" si="27"/>
        <v>9.412650602409634</v>
      </c>
      <c r="BI61" s="32">
        <f t="shared" si="27"/>
        <v>2.6152787336544803</v>
      </c>
      <c r="BJ61" s="32">
        <f t="shared" si="27"/>
        <v>5.969148222669363</v>
      </c>
      <c r="BK61" s="32">
        <f t="shared" si="27"/>
        <v>13.734177215189858</v>
      </c>
      <c r="BL61" s="32">
        <f t="shared" si="27"/>
        <v>13.967723984418502</v>
      </c>
      <c r="BM61" s="32">
        <f t="shared" si="27"/>
        <v>17.72460937499998</v>
      </c>
      <c r="BN61" s="32">
        <f t="shared" si="27"/>
        <v>4.5209456656988944</v>
      </c>
      <c r="BO61" s="32">
        <f t="shared" si="27"/>
        <v>3.7698412698412564</v>
      </c>
      <c r="BP61" s="32">
        <f aca="true" t="shared" si="28" ref="BP61:CD61">(BP33/BO33-1)*100</f>
        <v>-3.097514340344165</v>
      </c>
      <c r="BQ61" s="32">
        <f t="shared" si="28"/>
        <v>-1.026045777426987</v>
      </c>
      <c r="BR61" s="32">
        <f t="shared" si="28"/>
        <v>4.425837320574133</v>
      </c>
      <c r="BS61" s="32">
        <f t="shared" si="28"/>
        <v>1.8327605956472093</v>
      </c>
      <c r="BT61" s="32">
        <f t="shared" si="28"/>
        <v>2.1747281589801437</v>
      </c>
      <c r="BU61" s="32">
        <f t="shared" si="28"/>
        <v>7.375919769701533</v>
      </c>
      <c r="BV61" s="32">
        <f t="shared" si="28"/>
        <v>5.673231275204582</v>
      </c>
      <c r="BW61" s="32">
        <f t="shared" si="28"/>
        <v>7.276769173768072</v>
      </c>
      <c r="BX61" s="32">
        <f t="shared" si="28"/>
        <v>4.672929474338616</v>
      </c>
      <c r="BY61" s="32">
        <f t="shared" si="28"/>
        <v>-0.6912594450127041</v>
      </c>
      <c r="BZ61" s="32">
        <f t="shared" si="28"/>
        <v>9.338815516238895</v>
      </c>
      <c r="CA61" s="32">
        <f t="shared" si="28"/>
        <v>8.089916662235153</v>
      </c>
      <c r="CB61" s="32">
        <f t="shared" si="28"/>
        <v>2.895657918781014</v>
      </c>
      <c r="CC61" s="32">
        <f t="shared" si="28"/>
        <v>1.7889099875684655</v>
      </c>
      <c r="CD61" s="32">
        <f t="shared" si="28"/>
        <v>4.0537910764254725</v>
      </c>
      <c r="CE61" s="32">
        <f>((POWER(CE33/BA33,1/30))-1)*100</f>
        <v>3.9194230522343165</v>
      </c>
      <c r="CF61" s="32">
        <f aca="true" t="shared" si="29" ref="CF61:CO61">(CF33/CE33-1)*100</f>
        <v>2.9509632224168136</v>
      </c>
      <c r="CG61" s="32">
        <f t="shared" si="29"/>
        <v>7.006160463675126</v>
      </c>
      <c r="CH61" s="32">
        <f t="shared" si="29"/>
        <v>5.059331175836035</v>
      </c>
      <c r="CI61" s="32">
        <f t="shared" si="29"/>
        <v>6.515853243335257</v>
      </c>
      <c r="CJ61" s="32">
        <f t="shared" si="29"/>
        <v>6.648976651209049</v>
      </c>
      <c r="CK61" s="32">
        <f t="shared" si="29"/>
        <v>6.483732392021047</v>
      </c>
      <c r="CL61" s="32">
        <f t="shared" si="29"/>
        <v>3.044694234961942</v>
      </c>
      <c r="CM61" s="32">
        <f t="shared" si="29"/>
        <v>5.227035253005674</v>
      </c>
      <c r="CN61" s="32">
        <f t="shared" si="29"/>
        <v>5.271463475935612</v>
      </c>
      <c r="CO61" s="32">
        <f t="shared" si="29"/>
        <v>2.583591979553579</v>
      </c>
      <c r="CP61" s="32">
        <v>4.117657622066181</v>
      </c>
      <c r="CQ61" s="32">
        <v>5.445855579848712</v>
      </c>
      <c r="CR61" s="32">
        <v>6.964202918019006</v>
      </c>
      <c r="CS61" s="32">
        <v>3.690987646068679</v>
      </c>
      <c r="CT61" s="32">
        <v>1.822973134001809</v>
      </c>
      <c r="CU61" s="32">
        <v>5.199302436675409</v>
      </c>
      <c r="CV61" s="32">
        <v>3.458230599769488</v>
      </c>
      <c r="CW61" s="32">
        <v>3.95359126539951</v>
      </c>
      <c r="CX61" s="32">
        <v>3.804922880746639</v>
      </c>
      <c r="CY61" s="32">
        <v>2.162616898762609</v>
      </c>
      <c r="CZ61" s="32">
        <v>3.50311953362093</v>
      </c>
      <c r="DA61" s="32">
        <v>-2.859005473310851</v>
      </c>
      <c r="DB61" s="32">
        <v>2.717806162693061</v>
      </c>
      <c r="DC61" s="32">
        <v>5.814468359173007</v>
      </c>
      <c r="DD61" s="32">
        <v>4.78007555650497</v>
      </c>
      <c r="DE61" s="32">
        <v>2.420782760720091</v>
      </c>
      <c r="DF61" s="32">
        <v>4.253218954337476</v>
      </c>
      <c r="DG61" s="32">
        <v>4.974472448029461</v>
      </c>
      <c r="DH61" s="32">
        <v>2.619402966480712</v>
      </c>
      <c r="DI61" s="32">
        <v>0.1930248819998835</v>
      </c>
      <c r="DJ61" s="32">
        <v>-2.09216326313009</v>
      </c>
      <c r="DK61" s="32">
        <v>0.8751922836553634</v>
      </c>
      <c r="DL61" s="32">
        <v>2.338542772072436</v>
      </c>
      <c r="DM61" s="32">
        <v>4.80421009728058</v>
      </c>
      <c r="DN61" s="32">
        <v>2.808429061801911</v>
      </c>
      <c r="DO61" s="32">
        <v>1.618799885182029</v>
      </c>
      <c r="DP61" s="32">
        <v>4.225916502073653</v>
      </c>
      <c r="DQ61" s="32">
        <v>4.097432460539391</v>
      </c>
      <c r="DR61" s="32">
        <v>5.531762882353416</v>
      </c>
      <c r="DS61" s="32">
        <v>5.233288646051869</v>
      </c>
      <c r="DT61" s="32">
        <v>1.783801220337751</v>
      </c>
      <c r="DU61" s="32">
        <v>2.924529480978372</v>
      </c>
      <c r="DV61" s="32">
        <v>1.8810743296282</v>
      </c>
      <c r="DW61" s="32">
        <v>3.119976979240451</v>
      </c>
      <c r="DX61" s="32">
        <v>3.019057345412425</v>
      </c>
      <c r="DY61" s="32">
        <v>2.82303272861909</v>
      </c>
      <c r="DZ61" s="32">
        <v>2.200021355647127</v>
      </c>
      <c r="EA61" s="33">
        <v>0.5182038649848237</v>
      </c>
      <c r="EB61" s="33">
        <v>-2.46203686492597</v>
      </c>
      <c r="EC61" s="34"/>
    </row>
    <row r="62" spans="2:133" ht="12">
      <c r="B62" s="32" t="s">
        <v>35</v>
      </c>
      <c r="C62" s="32">
        <v>2.368421052631575</v>
      </c>
      <c r="D62" s="32">
        <f aca="true" t="shared" si="30" ref="D62:BO62">(D34/C34-1)*100</f>
        <v>1.0282776349614497</v>
      </c>
      <c r="E62" s="32">
        <f t="shared" si="30"/>
        <v>3.562340966921096</v>
      </c>
      <c r="F62" s="32">
        <f t="shared" si="30"/>
        <v>3.439803439803435</v>
      </c>
      <c r="G62" s="32">
        <f t="shared" si="30"/>
        <v>0.47505938242280443</v>
      </c>
      <c r="H62" s="32">
        <f t="shared" si="30"/>
        <v>0.7092198581560405</v>
      </c>
      <c r="I62" s="32">
        <f t="shared" si="30"/>
        <v>3.9906103286384997</v>
      </c>
      <c r="J62" s="32">
        <f t="shared" si="30"/>
        <v>3.6117381489841893</v>
      </c>
      <c r="K62" s="32">
        <f t="shared" si="30"/>
        <v>0.6535947712418277</v>
      </c>
      <c r="L62" s="32">
        <f t="shared" si="30"/>
        <v>1.2987012987013102</v>
      </c>
      <c r="M62" s="32">
        <f t="shared" si="30"/>
        <v>5.982905982905962</v>
      </c>
      <c r="N62" s="32">
        <f t="shared" si="30"/>
        <v>2.016129032258074</v>
      </c>
      <c r="O62" s="32">
        <f t="shared" si="30"/>
        <v>2.371541501976293</v>
      </c>
      <c r="P62" s="32">
        <f t="shared" si="30"/>
        <v>1.9305019305019266</v>
      </c>
      <c r="Q62" s="32">
        <f t="shared" si="30"/>
        <v>2.083333333333326</v>
      </c>
      <c r="R62" s="32">
        <f t="shared" si="30"/>
        <v>5.565862708719838</v>
      </c>
      <c r="S62" s="32">
        <f t="shared" si="30"/>
        <v>3.690685413005279</v>
      </c>
      <c r="T62" s="32">
        <f t="shared" si="30"/>
        <v>2.3728813559322104</v>
      </c>
      <c r="U62" s="32">
        <f t="shared" si="30"/>
        <v>1.655629139072845</v>
      </c>
      <c r="V62" s="32">
        <f t="shared" si="30"/>
        <v>4.234527687296419</v>
      </c>
      <c r="W62" s="32">
        <f t="shared" si="30"/>
        <v>3.4375000000000044</v>
      </c>
      <c r="X62" s="32">
        <f t="shared" si="30"/>
        <v>4.229607250755296</v>
      </c>
      <c r="Y62" s="32">
        <f t="shared" si="30"/>
        <v>2.3188405797101463</v>
      </c>
      <c r="Z62" s="32">
        <f t="shared" si="30"/>
        <v>5.949008498583552</v>
      </c>
      <c r="AA62" s="32">
        <f t="shared" si="30"/>
        <v>2.1390374331550666</v>
      </c>
      <c r="AB62" s="32">
        <f t="shared" si="30"/>
        <v>1.7015706806282838</v>
      </c>
      <c r="AC62" s="32">
        <f t="shared" si="30"/>
        <v>2.8314028314028183</v>
      </c>
      <c r="AD62" s="32">
        <f t="shared" si="30"/>
        <v>3.754693366708395</v>
      </c>
      <c r="AE62" s="32">
        <f t="shared" si="30"/>
        <v>3.1363088057901</v>
      </c>
      <c r="AF62" s="32">
        <f t="shared" si="30"/>
        <v>3.8596491228070073</v>
      </c>
      <c r="AG62" s="32">
        <f t="shared" si="30"/>
        <v>3.0405405405405483</v>
      </c>
      <c r="AH62" s="32">
        <f t="shared" si="30"/>
        <v>5.355191256830594</v>
      </c>
      <c r="AI62" s="32">
        <f t="shared" si="30"/>
        <v>0</v>
      </c>
      <c r="AJ62" s="32">
        <f t="shared" si="30"/>
        <v>3.734439834024905</v>
      </c>
      <c r="AK62" s="32">
        <f t="shared" si="30"/>
        <v>6.2999999999999945</v>
      </c>
      <c r="AL62" s="32">
        <f t="shared" si="30"/>
        <v>-6.9614299153339605</v>
      </c>
      <c r="AM62" s="32">
        <f t="shared" si="30"/>
        <v>4.246713852376138</v>
      </c>
      <c r="AN62" s="32">
        <f t="shared" si="30"/>
        <v>-5.916585838991272</v>
      </c>
      <c r="AO62" s="32">
        <f t="shared" si="30"/>
        <v>-3.298969072164948</v>
      </c>
      <c r="AP62" s="32">
        <f t="shared" si="30"/>
        <v>12.899786780383815</v>
      </c>
      <c r="AQ62" s="32">
        <f t="shared" si="30"/>
        <v>4.7214353163361755</v>
      </c>
      <c r="AR62" s="32">
        <f t="shared" si="30"/>
        <v>-2.8854824165915227</v>
      </c>
      <c r="AS62" s="32">
        <f t="shared" si="30"/>
        <v>10.120705663881147</v>
      </c>
      <c r="AT62" s="32">
        <f t="shared" si="30"/>
        <v>10.539629005059027</v>
      </c>
      <c r="AU62" s="32">
        <f t="shared" si="30"/>
        <v>0.30511060259343914</v>
      </c>
      <c r="AV62" s="32">
        <f t="shared" si="30"/>
        <v>-2.281368821292762</v>
      </c>
      <c r="AW62" s="32">
        <f t="shared" si="30"/>
        <v>5.836575875486383</v>
      </c>
      <c r="AX62" s="32">
        <f t="shared" si="30"/>
        <v>1.9852941176470518</v>
      </c>
      <c r="AY62" s="32">
        <f t="shared" si="30"/>
        <v>3.3886085075702788</v>
      </c>
      <c r="AZ62" s="32">
        <f t="shared" si="30"/>
        <v>6.694560669456062</v>
      </c>
      <c r="BA62" s="32">
        <f t="shared" si="30"/>
        <v>5.947712418300655</v>
      </c>
      <c r="BB62" s="32">
        <f t="shared" si="30"/>
        <v>1.1104256631708997</v>
      </c>
      <c r="BC62" s="32">
        <f t="shared" si="30"/>
        <v>-2.623550945698605</v>
      </c>
      <c r="BD62" s="32">
        <f t="shared" si="30"/>
        <v>3.195488721804529</v>
      </c>
      <c r="BE62" s="32">
        <f t="shared" si="30"/>
        <v>3.0358227079538613</v>
      </c>
      <c r="BF62" s="32">
        <f t="shared" si="30"/>
        <v>2.239245727754846</v>
      </c>
      <c r="BG62" s="32">
        <f t="shared" si="30"/>
        <v>2.478386167146973</v>
      </c>
      <c r="BH62" s="32">
        <f t="shared" si="30"/>
        <v>2.4184476940382504</v>
      </c>
      <c r="BI62" s="32">
        <f t="shared" si="30"/>
        <v>2.416254805052165</v>
      </c>
      <c r="BJ62" s="32">
        <f t="shared" si="30"/>
        <v>4.772117962466482</v>
      </c>
      <c r="BK62" s="32">
        <f t="shared" si="30"/>
        <v>-14.022517911975442</v>
      </c>
      <c r="BL62" s="32">
        <f t="shared" si="30"/>
        <v>-9.880952380952369</v>
      </c>
      <c r="BM62" s="32">
        <f t="shared" si="30"/>
        <v>2.245706737120212</v>
      </c>
      <c r="BN62" s="32">
        <f t="shared" si="30"/>
        <v>11.046511627906973</v>
      </c>
      <c r="BO62" s="32">
        <f t="shared" si="30"/>
        <v>10.471204188481686</v>
      </c>
      <c r="BP62" s="32">
        <f aca="true" t="shared" si="31" ref="BP62:CD62">(BP34/BO34-1)*100</f>
        <v>-7.530279094260139</v>
      </c>
      <c r="BQ62" s="32">
        <f t="shared" si="31"/>
        <v>15.603644646924831</v>
      </c>
      <c r="BR62" s="32">
        <f t="shared" si="31"/>
        <v>5.615763546798025</v>
      </c>
      <c r="BS62" s="32">
        <f t="shared" si="31"/>
        <v>2.7052238805970186</v>
      </c>
      <c r="BT62" s="32">
        <f t="shared" si="31"/>
        <v>6.902815622161662</v>
      </c>
      <c r="BU62" s="32">
        <f t="shared" si="31"/>
        <v>7.9458545282729</v>
      </c>
      <c r="BV62" s="32">
        <f t="shared" si="31"/>
        <v>0.6677008160787645</v>
      </c>
      <c r="BW62" s="32">
        <f t="shared" si="31"/>
        <v>0.9781589173254668</v>
      </c>
      <c r="BX62" s="32">
        <f t="shared" si="31"/>
        <v>5.689357749469215</v>
      </c>
      <c r="BY62" s="32">
        <f t="shared" si="31"/>
        <v>1.9429360620232927</v>
      </c>
      <c r="BZ62" s="32">
        <f t="shared" si="31"/>
        <v>1.0776525648131141</v>
      </c>
      <c r="CA62" s="32">
        <f t="shared" si="31"/>
        <v>1.209333495796261</v>
      </c>
      <c r="CB62" s="32">
        <f t="shared" si="31"/>
        <v>7.587659894657639</v>
      </c>
      <c r="CC62" s="32">
        <f t="shared" si="31"/>
        <v>2.2520002238012538</v>
      </c>
      <c r="CD62" s="32">
        <f t="shared" si="31"/>
        <v>7.438920959754869</v>
      </c>
      <c r="CE62" s="32">
        <f>((POWER(CE34/BA34,1/30))-1)*100</f>
        <v>2.558679428558386</v>
      </c>
      <c r="CF62" s="32">
        <f aca="true" t="shared" si="32" ref="CF62:CK63">(CF34/CE34-1)*100</f>
        <v>6.339336586815958</v>
      </c>
      <c r="CG62" s="32">
        <f t="shared" si="32"/>
        <v>5.518799794996032</v>
      </c>
      <c r="CH62" s="32">
        <f t="shared" si="32"/>
        <v>0.6270007727122273</v>
      </c>
      <c r="CI62" s="32">
        <f t="shared" si="32"/>
        <v>9.355185502095264</v>
      </c>
      <c r="CJ62" s="32">
        <f t="shared" si="32"/>
        <v>4.562325702706493</v>
      </c>
      <c r="CK62" s="32">
        <f t="shared" si="32"/>
        <v>2.728476312911332</v>
      </c>
      <c r="CL62" s="32">
        <v>5.644574329341959</v>
      </c>
      <c r="CM62" s="32">
        <v>5.668397768801692</v>
      </c>
      <c r="CN62" s="32">
        <v>6.477998765528118</v>
      </c>
      <c r="CO62" s="32">
        <v>1.497542947903036</v>
      </c>
      <c r="CP62" s="32">
        <v>3.001883354514692</v>
      </c>
      <c r="CQ62" s="32">
        <v>4.174997584343573</v>
      </c>
      <c r="CR62" s="32">
        <v>3.759239704329461</v>
      </c>
      <c r="CS62" s="32">
        <v>-0.8159543626671655</v>
      </c>
      <c r="CT62" s="32">
        <v>-1.221451737473152</v>
      </c>
      <c r="CU62" s="32">
        <v>6.093500397258774</v>
      </c>
      <c r="CV62" s="32">
        <v>1.978853942425882</v>
      </c>
      <c r="CW62" s="32">
        <v>2.274546641115697</v>
      </c>
      <c r="CX62" s="32">
        <v>3.950129269115718</v>
      </c>
      <c r="CY62" s="32">
        <v>-0.4875423472326633</v>
      </c>
      <c r="CZ62" s="32">
        <v>-0.8869038202351914</v>
      </c>
      <c r="DA62" s="32">
        <v>3.713982744135345</v>
      </c>
      <c r="DB62" s="32">
        <v>2.651857242559994</v>
      </c>
      <c r="DC62" s="32">
        <v>4.165577098972261</v>
      </c>
      <c r="DD62" s="32">
        <v>4.024434464868484</v>
      </c>
      <c r="DE62" s="32">
        <v>4.949240892588044</v>
      </c>
      <c r="DF62" s="32">
        <v>0.2899368311754144</v>
      </c>
      <c r="DG62" s="32">
        <v>-0.1426641095823406</v>
      </c>
      <c r="DH62" s="32">
        <v>0.572900402683468</v>
      </c>
      <c r="DI62" s="32">
        <v>1.607443634961544</v>
      </c>
      <c r="DJ62" s="32">
        <v>1.3004028432706</v>
      </c>
      <c r="DK62" s="32">
        <v>1.975445680419241</v>
      </c>
      <c r="DL62" s="32">
        <v>-0.08961344414336991</v>
      </c>
      <c r="DM62" s="32">
        <v>5.525410346816111</v>
      </c>
      <c r="DN62" s="32">
        <v>3.065223331273347</v>
      </c>
      <c r="DO62" s="32">
        <v>2.834566372374232</v>
      </c>
      <c r="DP62" s="32">
        <v>3.198507847469621</v>
      </c>
      <c r="DQ62" s="32">
        <v>2.160390850424936</v>
      </c>
      <c r="DR62" s="32">
        <v>2.560441535230996</v>
      </c>
      <c r="DS62" s="32">
        <v>3.528715216104204</v>
      </c>
      <c r="DT62" s="32">
        <v>0.7048882349122542</v>
      </c>
      <c r="DU62" s="32">
        <v>0.465817655793751</v>
      </c>
      <c r="DV62" s="32">
        <v>0.3837589895772464</v>
      </c>
      <c r="DW62" s="32">
        <v>2.296490812895351</v>
      </c>
      <c r="DX62" s="32">
        <v>2.445180193683384</v>
      </c>
      <c r="DY62" s="32">
        <v>3.394710110359119</v>
      </c>
      <c r="DZ62" s="32">
        <v>1.583304306789964</v>
      </c>
      <c r="EA62" s="33">
        <v>-1.121373217285504</v>
      </c>
      <c r="EB62" s="33">
        <v>-5.20964351059806</v>
      </c>
      <c r="EC62" s="34"/>
    </row>
    <row r="63" spans="2:133" ht="12">
      <c r="B63" s="32" t="s">
        <v>30</v>
      </c>
      <c r="C63" s="32">
        <v>0.5434782608695565</v>
      </c>
      <c r="D63" s="32">
        <f aca="true" t="shared" si="33" ref="D63:BO63">(D35/C35-1)*100</f>
        <v>-2.7027027027026973</v>
      </c>
      <c r="E63" s="32">
        <f t="shared" si="33"/>
        <v>9.722222222222232</v>
      </c>
      <c r="F63" s="32">
        <f t="shared" si="33"/>
        <v>3.7974683544303556</v>
      </c>
      <c r="G63" s="32">
        <f t="shared" si="33"/>
        <v>0.7317073170731714</v>
      </c>
      <c r="H63" s="32">
        <f t="shared" si="33"/>
        <v>2.421307506053272</v>
      </c>
      <c r="I63" s="32">
        <f t="shared" si="33"/>
        <v>4.964539007092217</v>
      </c>
      <c r="J63" s="32">
        <f t="shared" si="33"/>
        <v>1.5765765765765938</v>
      </c>
      <c r="K63" s="32">
        <f t="shared" si="33"/>
        <v>3.769401330376909</v>
      </c>
      <c r="L63" s="32">
        <f t="shared" si="33"/>
        <v>3.418803418803429</v>
      </c>
      <c r="M63" s="32">
        <f t="shared" si="33"/>
        <v>5.578512396694224</v>
      </c>
      <c r="N63" s="32">
        <f t="shared" si="33"/>
        <v>-0.9784735812133127</v>
      </c>
      <c r="O63" s="32">
        <f t="shared" si="33"/>
        <v>-2.964426877470361</v>
      </c>
      <c r="P63" s="32">
        <f t="shared" si="33"/>
        <v>3.8696537678207577</v>
      </c>
      <c r="Q63" s="32">
        <f t="shared" si="33"/>
        <v>7.843137254901955</v>
      </c>
      <c r="R63" s="32">
        <f t="shared" si="33"/>
        <v>5.4545454545454675</v>
      </c>
      <c r="S63" s="32">
        <f t="shared" si="33"/>
        <v>6.5517241379310365</v>
      </c>
      <c r="T63" s="32">
        <f t="shared" si="33"/>
        <v>4.854368932038833</v>
      </c>
      <c r="U63" s="32">
        <f t="shared" si="33"/>
        <v>4.320987654321007</v>
      </c>
      <c r="V63" s="32">
        <f t="shared" si="33"/>
        <v>-2.3668639053254448</v>
      </c>
      <c r="W63" s="32">
        <f t="shared" si="33"/>
        <v>4.696969696969711</v>
      </c>
      <c r="X63" s="32">
        <f t="shared" si="33"/>
        <v>-1.157742402315487</v>
      </c>
      <c r="Y63" s="32">
        <f t="shared" si="33"/>
        <v>-2.0497803806734938</v>
      </c>
      <c r="Z63" s="32">
        <f t="shared" si="33"/>
        <v>6.726457399103136</v>
      </c>
      <c r="AA63" s="32">
        <f t="shared" si="33"/>
        <v>3.7815126050420034</v>
      </c>
      <c r="AB63" s="32">
        <f t="shared" si="33"/>
        <v>1.6194331983805599</v>
      </c>
      <c r="AC63" s="32">
        <f t="shared" si="33"/>
        <v>3.984063745019917</v>
      </c>
      <c r="AD63" s="32">
        <f t="shared" si="33"/>
        <v>3.4482758620689724</v>
      </c>
      <c r="AE63" s="32">
        <f t="shared" si="33"/>
        <v>1.1111111111111072</v>
      </c>
      <c r="AF63" s="32">
        <f t="shared" si="33"/>
        <v>4.395604395604402</v>
      </c>
      <c r="AG63" s="32">
        <f t="shared" si="33"/>
        <v>2.2222222222222365</v>
      </c>
      <c r="AH63" s="32">
        <f t="shared" si="33"/>
        <v>2.8604118993134975</v>
      </c>
      <c r="AI63" s="32">
        <f t="shared" si="33"/>
        <v>5.561735261401557</v>
      </c>
      <c r="AJ63" s="32">
        <f t="shared" si="33"/>
        <v>5.374077976817682</v>
      </c>
      <c r="AK63" s="32">
        <f t="shared" si="33"/>
        <v>-4.400000000000015</v>
      </c>
      <c r="AL63" s="32">
        <f t="shared" si="33"/>
        <v>-5.020920502092041</v>
      </c>
      <c r="AM63" s="32">
        <f t="shared" si="33"/>
        <v>1.3215859030837107</v>
      </c>
      <c r="AN63" s="32">
        <f t="shared" si="33"/>
        <v>-15.978260869565231</v>
      </c>
      <c r="AO63" s="32">
        <f t="shared" si="33"/>
        <v>-13.324708926261309</v>
      </c>
      <c r="AP63" s="32">
        <f t="shared" si="33"/>
        <v>20.746268656716403</v>
      </c>
      <c r="AQ63" s="32">
        <f t="shared" si="33"/>
        <v>11.86650185414091</v>
      </c>
      <c r="AR63" s="32">
        <f t="shared" si="33"/>
        <v>3.3149171270718147</v>
      </c>
      <c r="AS63" s="32">
        <f t="shared" si="33"/>
        <v>10.588235294117654</v>
      </c>
      <c r="AT63" s="32">
        <f t="shared" si="33"/>
        <v>7.350096711798826</v>
      </c>
      <c r="AU63" s="32">
        <f t="shared" si="33"/>
        <v>2.6126126126126303</v>
      </c>
      <c r="AV63" s="32">
        <f t="shared" si="33"/>
        <v>5.706760316066717</v>
      </c>
      <c r="AW63" s="32">
        <f t="shared" si="33"/>
        <v>3.8205980066445155</v>
      </c>
      <c r="AX63" s="32">
        <f t="shared" si="33"/>
        <v>7.840000000000025</v>
      </c>
      <c r="AY63" s="32">
        <f t="shared" si="33"/>
        <v>6.750741839762608</v>
      </c>
      <c r="AZ63" s="32">
        <f t="shared" si="33"/>
        <v>1.1813759555246328</v>
      </c>
      <c r="BA63" s="32">
        <f t="shared" si="33"/>
        <v>-1.1675824175823912</v>
      </c>
      <c r="BB63" s="32">
        <f t="shared" si="33"/>
        <v>-2.432244614315493</v>
      </c>
      <c r="BC63" s="32">
        <f t="shared" si="33"/>
        <v>-0.42735042735043693</v>
      </c>
      <c r="BD63" s="32">
        <f t="shared" si="33"/>
        <v>6.652360515021449</v>
      </c>
      <c r="BE63" s="32">
        <f t="shared" si="33"/>
        <v>11.334674714956394</v>
      </c>
      <c r="BF63" s="32">
        <f t="shared" si="33"/>
        <v>4.277108433734922</v>
      </c>
      <c r="BG63" s="32">
        <f t="shared" si="33"/>
        <v>6.759098786828455</v>
      </c>
      <c r="BH63" s="32">
        <f t="shared" si="33"/>
        <v>5.681818181818188</v>
      </c>
      <c r="BI63" s="32">
        <f t="shared" si="33"/>
        <v>5.171530977982575</v>
      </c>
      <c r="BJ63" s="32">
        <f t="shared" si="33"/>
        <v>-4.284323271665058</v>
      </c>
      <c r="BK63" s="32">
        <f t="shared" si="33"/>
        <v>-5.188199389623582</v>
      </c>
      <c r="BL63" s="32">
        <f t="shared" si="33"/>
        <v>3.272532188841204</v>
      </c>
      <c r="BM63" s="32">
        <f t="shared" si="33"/>
        <v>0.31168831168830735</v>
      </c>
      <c r="BN63" s="32">
        <f t="shared" si="33"/>
        <v>11.49663386846196</v>
      </c>
      <c r="BO63" s="32">
        <f t="shared" si="33"/>
        <v>0.04644681839294229</v>
      </c>
      <c r="BP63" s="32">
        <f aca="true" t="shared" si="34" ref="BP63:CD63">(BP35/BO35-1)*100</f>
        <v>-5.803156917363051</v>
      </c>
      <c r="BQ63" s="32">
        <f t="shared" si="34"/>
        <v>8.132084770823056</v>
      </c>
      <c r="BR63" s="32">
        <f t="shared" si="34"/>
        <v>2.324521422060166</v>
      </c>
      <c r="BS63" s="32">
        <f t="shared" si="34"/>
        <v>7.928730512249449</v>
      </c>
      <c r="BT63" s="32">
        <f t="shared" si="34"/>
        <v>6.066859265373492</v>
      </c>
      <c r="BU63" s="32">
        <f t="shared" si="34"/>
        <v>3.8445820972695666</v>
      </c>
      <c r="BV63" s="32">
        <f t="shared" si="34"/>
        <v>8.503900064512337</v>
      </c>
      <c r="BW63" s="32">
        <f t="shared" si="34"/>
        <v>3.35117020701583</v>
      </c>
      <c r="BX63" s="32">
        <f t="shared" si="34"/>
        <v>0.7008001673552533</v>
      </c>
      <c r="BY63" s="32">
        <f t="shared" si="34"/>
        <v>8.75616722929109</v>
      </c>
      <c r="BZ63" s="32">
        <f t="shared" si="34"/>
        <v>5.095267656749924</v>
      </c>
      <c r="CA63" s="32">
        <f t="shared" si="34"/>
        <v>3.0216284987277353</v>
      </c>
      <c r="CB63" s="32">
        <f t="shared" si="34"/>
        <v>4.7016274864376095</v>
      </c>
      <c r="CC63" s="32">
        <f t="shared" si="34"/>
        <v>0.5391971018155806</v>
      </c>
      <c r="CD63" s="32">
        <f t="shared" si="34"/>
        <v>5.94125780366197</v>
      </c>
      <c r="CE63" s="32">
        <f>((POWER(CE35/BA35,1/30))-1)*100</f>
        <v>3.732011043842376</v>
      </c>
      <c r="CF63" s="32">
        <f t="shared" si="32"/>
        <v>7.620117399811588</v>
      </c>
      <c r="CG63" s="32">
        <f t="shared" si="32"/>
        <v>3.117740143429515</v>
      </c>
      <c r="CH63" s="32">
        <f t="shared" si="32"/>
        <v>3.294478727919814</v>
      </c>
      <c r="CI63" s="32">
        <f t="shared" si="32"/>
        <v>5.054368441016566</v>
      </c>
      <c r="CJ63" s="32">
        <f t="shared" si="32"/>
        <v>5.316684218444401</v>
      </c>
      <c r="CK63" s="32">
        <f t="shared" si="32"/>
        <v>2.4027198445803144</v>
      </c>
      <c r="CL63" s="32">
        <f>(CL35/CK35-1)*100</f>
        <v>2.1119883938286454</v>
      </c>
      <c r="CM63" s="32">
        <f>(CM35/CL35-1)*100</f>
        <v>2.300546448087437</v>
      </c>
      <c r="CN63" s="32">
        <f>(CN35/CM35-1)*100</f>
        <v>9.630895785481552</v>
      </c>
      <c r="CO63" s="32">
        <f>(CO35/CN35-1)*100</f>
        <v>7.469304229195095</v>
      </c>
      <c r="CP63" s="32">
        <v>2.356920237783085</v>
      </c>
      <c r="CQ63" s="32">
        <v>7.735485628307571</v>
      </c>
      <c r="CR63" s="32">
        <v>6.983827907018743</v>
      </c>
      <c r="CS63" s="32">
        <v>3.236533667940197</v>
      </c>
      <c r="CT63" s="32">
        <v>1.804897723370737</v>
      </c>
      <c r="CU63" s="32">
        <v>0.3443929890380444</v>
      </c>
      <c r="CV63" s="32">
        <v>0.2292941537293161</v>
      </c>
      <c r="CW63" s="32">
        <v>2.911348137786326</v>
      </c>
      <c r="CX63" s="32">
        <v>7.137598051709002</v>
      </c>
      <c r="CY63" s="32">
        <v>5.366936709529914</v>
      </c>
      <c r="CZ63" s="32">
        <v>1.290638169777243</v>
      </c>
      <c r="DA63" s="32">
        <v>3.042460715479773</v>
      </c>
      <c r="DB63" s="32">
        <v>3.016319369336891</v>
      </c>
      <c r="DC63" s="32">
        <v>3.112313937753721</v>
      </c>
      <c r="DD63" s="32">
        <v>3.301203728844239</v>
      </c>
      <c r="DE63" s="32">
        <v>2.638265250246414</v>
      </c>
      <c r="DF63" s="32">
        <v>3.491287785827847</v>
      </c>
      <c r="DG63" s="32">
        <v>5.215947871451991</v>
      </c>
      <c r="DH63" s="32">
        <v>5.059284664380206</v>
      </c>
      <c r="DI63" s="32">
        <v>0.5307192224823483</v>
      </c>
      <c r="DJ63" s="32">
        <v>-6.013063405763486</v>
      </c>
      <c r="DK63" s="32">
        <v>-3.48762598592314</v>
      </c>
      <c r="DL63" s="32">
        <v>-0.8018983716553474</v>
      </c>
      <c r="DM63" s="32">
        <v>3.615029283180731</v>
      </c>
      <c r="DN63" s="32">
        <v>3.963578465518957</v>
      </c>
      <c r="DO63" s="32">
        <v>3.584658237056464</v>
      </c>
      <c r="DP63" s="32">
        <v>6.204143488144301</v>
      </c>
      <c r="DQ63" s="32">
        <v>5.01861970556503</v>
      </c>
      <c r="DR63" s="32">
        <v>3.902236951118475</v>
      </c>
      <c r="DS63" s="32">
        <v>5.342476676501076</v>
      </c>
      <c r="DT63" s="32">
        <v>2.285973809704034</v>
      </c>
      <c r="DU63" s="32">
        <v>1.821209205949826</v>
      </c>
      <c r="DV63" s="32">
        <v>2.000857614233489</v>
      </c>
      <c r="DW63" s="32">
        <v>4.112751524824716</v>
      </c>
      <c r="DX63" s="32">
        <v>2.91754496427496</v>
      </c>
      <c r="DY63" s="32">
        <v>4.409525266160833</v>
      </c>
      <c r="DZ63" s="32">
        <v>5.333418253614419</v>
      </c>
      <c r="EA63" s="33">
        <v>0.9220964543123882</v>
      </c>
      <c r="EB63" s="33">
        <v>-8.204470699602778</v>
      </c>
      <c r="EC63" s="34"/>
    </row>
    <row r="64" spans="2:133" ht="12">
      <c r="B64" s="32" t="s">
        <v>36</v>
      </c>
      <c r="C64" s="32">
        <v>8.935361216729998</v>
      </c>
      <c r="D64" s="32">
        <f aca="true" t="shared" si="35" ref="D64:BO64">(D36/C36-1)*100</f>
        <v>3.8394415357766443</v>
      </c>
      <c r="E64" s="32">
        <f t="shared" si="35"/>
        <v>4.705882352941182</v>
      </c>
      <c r="F64" s="32">
        <f t="shared" si="35"/>
        <v>0.32102728731941976</v>
      </c>
      <c r="G64" s="32">
        <f t="shared" si="35"/>
        <v>-1.1200000000000099</v>
      </c>
      <c r="H64" s="32">
        <f t="shared" si="35"/>
        <v>-1.7799352750808906</v>
      </c>
      <c r="I64" s="32">
        <f t="shared" si="35"/>
        <v>1.6474464579901094</v>
      </c>
      <c r="J64" s="32">
        <f t="shared" si="35"/>
        <v>0.6482982171799101</v>
      </c>
      <c r="K64" s="32">
        <f t="shared" si="35"/>
        <v>0.9661835748792091</v>
      </c>
      <c r="L64" s="32">
        <f t="shared" si="35"/>
        <v>2.551834130781483</v>
      </c>
      <c r="M64" s="32">
        <f t="shared" si="35"/>
        <v>2.3328149300155365</v>
      </c>
      <c r="N64" s="32">
        <f t="shared" si="35"/>
        <v>2.2796352583586588</v>
      </c>
      <c r="O64" s="32">
        <f t="shared" si="35"/>
        <v>2.5260029717682153</v>
      </c>
      <c r="P64" s="32">
        <f t="shared" si="35"/>
        <v>1.7391304347826209</v>
      </c>
      <c r="Q64" s="32">
        <f t="shared" si="35"/>
        <v>3.703703703703698</v>
      </c>
      <c r="R64" s="32">
        <f t="shared" si="35"/>
        <v>-2.060439560439564</v>
      </c>
      <c r="S64" s="32">
        <f t="shared" si="35"/>
        <v>4.768583450210406</v>
      </c>
      <c r="T64" s="32">
        <f t="shared" si="35"/>
        <v>-1.338688085676032</v>
      </c>
      <c r="U64" s="32">
        <f t="shared" si="35"/>
        <v>4.884667571234713</v>
      </c>
      <c r="V64" s="32">
        <f t="shared" si="35"/>
        <v>5.692108667529117</v>
      </c>
      <c r="W64" s="32">
        <f t="shared" si="35"/>
        <v>-1.101591187270512</v>
      </c>
      <c r="X64" s="32">
        <f t="shared" si="35"/>
        <v>-1.6089108910890992</v>
      </c>
      <c r="Y64" s="32">
        <f t="shared" si="35"/>
        <v>-1.6352201257861632</v>
      </c>
      <c r="Z64" s="32">
        <f t="shared" si="35"/>
        <v>2.1739130434782705</v>
      </c>
      <c r="AA64" s="32">
        <f t="shared" si="35"/>
        <v>0.7509386733416612</v>
      </c>
      <c r="AB64" s="32">
        <f t="shared" si="35"/>
        <v>1.7391304347826209</v>
      </c>
      <c r="AC64" s="32">
        <f t="shared" si="35"/>
        <v>1.8315018315018472</v>
      </c>
      <c r="AD64" s="32">
        <f t="shared" si="35"/>
        <v>4.316546762589901</v>
      </c>
      <c r="AE64" s="32">
        <f t="shared" si="35"/>
        <v>-0.5747126436781547</v>
      </c>
      <c r="AF64" s="32">
        <f t="shared" si="35"/>
        <v>4.161849710982635</v>
      </c>
      <c r="AG64" s="32">
        <f t="shared" si="35"/>
        <v>-6.1043285238623675</v>
      </c>
      <c r="AH64" s="32">
        <f t="shared" si="35"/>
        <v>9.810874704491756</v>
      </c>
      <c r="AI64" s="32">
        <f t="shared" si="35"/>
        <v>8.28848223896661</v>
      </c>
      <c r="AJ64" s="32">
        <f t="shared" si="35"/>
        <v>-0.5964214711729476</v>
      </c>
      <c r="AK64" s="32">
        <f t="shared" si="35"/>
        <v>-7.099999999999984</v>
      </c>
      <c r="AL64" s="32">
        <f t="shared" si="35"/>
        <v>-2.0452099031216586</v>
      </c>
      <c r="AM64" s="32">
        <f t="shared" si="35"/>
        <v>5.054945054945059</v>
      </c>
      <c r="AN64" s="32">
        <f t="shared" si="35"/>
        <v>-15.271966527196657</v>
      </c>
      <c r="AO64" s="32">
        <f t="shared" si="35"/>
        <v>-21.111111111111114</v>
      </c>
      <c r="AP64" s="32">
        <f t="shared" si="35"/>
        <v>17.84037558685445</v>
      </c>
      <c r="AQ64" s="32">
        <f t="shared" si="35"/>
        <v>15.670650730411673</v>
      </c>
      <c r="AR64" s="32">
        <f t="shared" si="35"/>
        <v>-4.133180252583224</v>
      </c>
      <c r="AS64" s="32">
        <f t="shared" si="35"/>
        <v>17.964071856287433</v>
      </c>
      <c r="AT64" s="32">
        <f t="shared" si="35"/>
        <v>5.177664974619267</v>
      </c>
      <c r="AU64" s="32">
        <f t="shared" si="35"/>
        <v>12.548262548262556</v>
      </c>
      <c r="AV64" s="32">
        <f t="shared" si="35"/>
        <v>0.42881646655230643</v>
      </c>
      <c r="AW64" s="32">
        <f t="shared" si="35"/>
        <v>2.6473099914603226</v>
      </c>
      <c r="AX64" s="32">
        <f t="shared" si="35"/>
        <v>-2.079866888519133</v>
      </c>
      <c r="AY64" s="32">
        <f t="shared" si="35"/>
        <v>6.966864910790149</v>
      </c>
      <c r="AZ64" s="32">
        <f t="shared" si="35"/>
        <v>6.7513899920572</v>
      </c>
      <c r="BA64" s="32">
        <f t="shared" si="35"/>
        <v>-2.9017857142857317</v>
      </c>
      <c r="BB64" s="32">
        <f t="shared" si="35"/>
        <v>-5.977011494252871</v>
      </c>
      <c r="BC64" s="32">
        <f t="shared" si="35"/>
        <v>-6.5199674001629955</v>
      </c>
      <c r="BD64" s="32">
        <f t="shared" si="35"/>
        <v>7.149084568439434</v>
      </c>
      <c r="BE64" s="32">
        <f t="shared" si="35"/>
        <v>-0.9764035801464677</v>
      </c>
      <c r="BF64" s="32">
        <f t="shared" si="35"/>
        <v>-2.5472473294987807</v>
      </c>
      <c r="BG64" s="32">
        <f t="shared" si="35"/>
        <v>3.794266441821237</v>
      </c>
      <c r="BH64" s="32">
        <f t="shared" si="35"/>
        <v>5.76766856214459</v>
      </c>
      <c r="BI64" s="32">
        <f t="shared" si="35"/>
        <v>-0.38402457757295005</v>
      </c>
      <c r="BJ64" s="32">
        <f t="shared" si="35"/>
        <v>7.170393215111814</v>
      </c>
      <c r="BK64" s="32">
        <f t="shared" si="35"/>
        <v>-17.48201438848921</v>
      </c>
      <c r="BL64" s="32">
        <f t="shared" si="35"/>
        <v>-20.924149956408023</v>
      </c>
      <c r="BM64" s="32">
        <f t="shared" si="35"/>
        <v>-10.363836824696815</v>
      </c>
      <c r="BN64" s="32">
        <f t="shared" si="35"/>
        <v>-5.043050430504293</v>
      </c>
      <c r="BO64" s="32">
        <f t="shared" si="35"/>
        <v>-15.54404145077719</v>
      </c>
      <c r="BP64" s="32">
        <f aca="true" t="shared" si="36" ref="BP64:CD64">(BP36/BO36-1)*100</f>
        <v>8.435582822085896</v>
      </c>
      <c r="BQ64" s="32">
        <f t="shared" si="36"/>
        <v>52.05091937765203</v>
      </c>
      <c r="BR64" s="32">
        <f t="shared" si="36"/>
        <v>8.372093023255811</v>
      </c>
      <c r="BS64" s="32">
        <f t="shared" si="36"/>
        <v>7.296137339055786</v>
      </c>
      <c r="BT64" s="32">
        <f t="shared" si="36"/>
        <v>13.600000000000012</v>
      </c>
      <c r="BU64" s="32">
        <f t="shared" si="36"/>
        <v>7.465659211447351</v>
      </c>
      <c r="BV64" s="32">
        <f t="shared" si="36"/>
        <v>6.1598606752172325</v>
      </c>
      <c r="BW64" s="32">
        <f t="shared" si="36"/>
        <v>2.6542888146483534</v>
      </c>
      <c r="BX64" s="32">
        <f t="shared" si="36"/>
        <v>2.8865481694806627</v>
      </c>
      <c r="BY64" s="32">
        <f t="shared" si="36"/>
        <v>4.850681368642884</v>
      </c>
      <c r="BZ64" s="32">
        <f t="shared" si="36"/>
        <v>5.741565881604083</v>
      </c>
      <c r="CA64" s="32">
        <f t="shared" si="36"/>
        <v>5.060598763945734</v>
      </c>
      <c r="CB64" s="32">
        <f t="shared" si="36"/>
        <v>6.021134219308322</v>
      </c>
      <c r="CC64" s="32">
        <f t="shared" si="36"/>
        <v>2.5082867137448117</v>
      </c>
      <c r="CD64" s="32">
        <f t="shared" si="36"/>
        <v>2.8622917505416012</v>
      </c>
      <c r="CE64" s="32">
        <v>8.126240674448118</v>
      </c>
      <c r="CF64" s="32">
        <v>4.969740638946219</v>
      </c>
      <c r="CG64" s="32">
        <v>6.856273938717203</v>
      </c>
      <c r="CH64" s="32">
        <v>6.322425973077182</v>
      </c>
      <c r="CI64" s="32">
        <v>6.49271174061729</v>
      </c>
      <c r="CJ64" s="32">
        <v>4.888577062627205</v>
      </c>
      <c r="CK64" s="32">
        <v>5.280321375272195</v>
      </c>
      <c r="CL64" s="32">
        <v>4.952783646938879</v>
      </c>
      <c r="CM64" s="32">
        <v>4.42813142782895</v>
      </c>
      <c r="CN64" s="32">
        <v>7.189051874546388</v>
      </c>
      <c r="CO64" s="32">
        <v>6.128531882484789</v>
      </c>
      <c r="CP64" s="32">
        <v>5.228073296438703</v>
      </c>
      <c r="CQ64" s="32">
        <v>4.648395999641058</v>
      </c>
      <c r="CR64" s="32">
        <v>6.553736499405815</v>
      </c>
      <c r="CS64" s="32">
        <v>4.474534575133948</v>
      </c>
      <c r="CT64" s="32">
        <v>-0.9726473727266639</v>
      </c>
      <c r="CU64" s="32">
        <v>4.411633265998106</v>
      </c>
      <c r="CV64" s="32">
        <v>3.553311034935</v>
      </c>
      <c r="CW64" s="32">
        <v>3.953557418712563</v>
      </c>
      <c r="CX64" s="32">
        <v>3.534213771340615</v>
      </c>
      <c r="CY64" s="32">
        <v>1.685409603499467</v>
      </c>
      <c r="CZ64" s="32">
        <v>0.9223551575676245</v>
      </c>
      <c r="DA64" s="32">
        <v>2.432445164495236</v>
      </c>
      <c r="DB64" s="32">
        <v>1.194935149603919</v>
      </c>
      <c r="DC64" s="32">
        <v>1.484509770352896</v>
      </c>
      <c r="DD64" s="32">
        <v>1.708765845745922</v>
      </c>
      <c r="DE64" s="32">
        <v>2.451890908391233</v>
      </c>
      <c r="DF64" s="32">
        <v>2.485157244990025</v>
      </c>
      <c r="DG64" s="32">
        <v>4.598057647086598</v>
      </c>
      <c r="DH64" s="32">
        <v>4.163838097565704</v>
      </c>
      <c r="DI64" s="32">
        <v>2.643448586199603</v>
      </c>
      <c r="DJ64" s="32">
        <v>1.015483337824053</v>
      </c>
      <c r="DK64" s="32">
        <v>1.366589801610947</v>
      </c>
      <c r="DL64" s="32">
        <v>-0.9136668380917234</v>
      </c>
      <c r="DM64" s="32">
        <v>2.215425388562153</v>
      </c>
      <c r="DN64" s="32">
        <v>2.117068492733679</v>
      </c>
      <c r="DO64" s="32">
        <v>1.110288018259183</v>
      </c>
      <c r="DP64" s="32">
        <v>2.237646991311936</v>
      </c>
      <c r="DQ64" s="32">
        <v>3.503089156308492</v>
      </c>
      <c r="DR64" s="32">
        <v>3.300800819403894</v>
      </c>
      <c r="DS64" s="32">
        <v>3.910258003456954</v>
      </c>
      <c r="DT64" s="32">
        <v>1.854413711380546</v>
      </c>
      <c r="DU64" s="32">
        <v>1.026526447975991</v>
      </c>
      <c r="DV64" s="32">
        <v>1.087400834937059</v>
      </c>
      <c r="DW64" s="32">
        <v>2.470256719627108</v>
      </c>
      <c r="DX64" s="32">
        <v>1.895988950617251</v>
      </c>
      <c r="DY64" s="32">
        <v>2.216818225032609</v>
      </c>
      <c r="DZ64" s="32">
        <v>2.374495026208442</v>
      </c>
      <c r="EA64" s="33">
        <v>0.2169518281423575</v>
      </c>
      <c r="EB64" s="33">
        <v>-2.62856612051865</v>
      </c>
      <c r="EC64" s="34"/>
    </row>
    <row r="65" spans="2:133" ht="12">
      <c r="B65" s="32" t="s">
        <v>49</v>
      </c>
      <c r="C65" s="32">
        <v>-0.8152173913043459</v>
      </c>
      <c r="D65" s="32">
        <f aca="true" t="shared" si="37" ref="D65:BO65">(D37/C37-1)*100</f>
        <v>2.465753424657535</v>
      </c>
      <c r="E65" s="32">
        <f t="shared" si="37"/>
        <v>1.6042780748663166</v>
      </c>
      <c r="F65" s="32">
        <f t="shared" si="37"/>
        <v>5.52631578947369</v>
      </c>
      <c r="G65" s="32">
        <f t="shared" si="37"/>
        <v>2.493765586034913</v>
      </c>
      <c r="H65" s="32">
        <f t="shared" si="37"/>
        <v>2.4330900243308973</v>
      </c>
      <c r="I65" s="32">
        <f t="shared" si="37"/>
        <v>0.7125890736341844</v>
      </c>
      <c r="J65" s="32">
        <f t="shared" si="37"/>
        <v>4.009433962264186</v>
      </c>
      <c r="K65" s="32">
        <f t="shared" si="37"/>
        <v>4.081632653061207</v>
      </c>
      <c r="L65" s="32">
        <f t="shared" si="37"/>
        <v>2.8322440087146017</v>
      </c>
      <c r="M65" s="32">
        <f t="shared" si="37"/>
        <v>3.177966101694918</v>
      </c>
      <c r="N65" s="32">
        <f t="shared" si="37"/>
        <v>-0.2053388090349051</v>
      </c>
      <c r="O65" s="32">
        <f t="shared" si="37"/>
        <v>4.115226337448563</v>
      </c>
      <c r="P65" s="32">
        <f t="shared" si="37"/>
        <v>4.940711462450587</v>
      </c>
      <c r="Q65" s="32">
        <f t="shared" si="37"/>
        <v>2.448210922787175</v>
      </c>
      <c r="R65" s="32">
        <f t="shared" si="37"/>
        <v>4.779411764705888</v>
      </c>
      <c r="S65" s="32">
        <f t="shared" si="37"/>
        <v>3.5087719298245723</v>
      </c>
      <c r="T65" s="32">
        <f t="shared" si="37"/>
        <v>2.8813559322034</v>
      </c>
      <c r="U65" s="32">
        <f t="shared" si="37"/>
        <v>4.283360790774293</v>
      </c>
      <c r="V65" s="32">
        <f t="shared" si="37"/>
        <v>3.633491311216419</v>
      </c>
      <c r="W65" s="32">
        <f t="shared" si="37"/>
        <v>4.268292682926855</v>
      </c>
      <c r="X65" s="32">
        <f t="shared" si="37"/>
        <v>-2.3391812865497297</v>
      </c>
      <c r="Y65" s="32">
        <f t="shared" si="37"/>
        <v>2.3952095808383422</v>
      </c>
      <c r="Z65" s="32">
        <f t="shared" si="37"/>
        <v>5.555555555555558</v>
      </c>
      <c r="AA65" s="32">
        <f t="shared" si="37"/>
        <v>4.016620498614931</v>
      </c>
      <c r="AB65" s="32">
        <f t="shared" si="37"/>
        <v>2.130492676431439</v>
      </c>
      <c r="AC65" s="32">
        <f t="shared" si="37"/>
        <v>2.9986962190351907</v>
      </c>
      <c r="AD65" s="32">
        <f t="shared" si="37"/>
        <v>4.430379746835444</v>
      </c>
      <c r="AE65" s="32">
        <f t="shared" si="37"/>
        <v>1.696969696969708</v>
      </c>
      <c r="AF65" s="32">
        <f t="shared" si="37"/>
        <v>2.026221692491048</v>
      </c>
      <c r="AG65" s="32">
        <f t="shared" si="37"/>
        <v>3.6214953271028305</v>
      </c>
      <c r="AH65" s="32">
        <f t="shared" si="37"/>
        <v>3.382187147688831</v>
      </c>
      <c r="AI65" s="32">
        <f t="shared" si="37"/>
        <v>4.362050163576869</v>
      </c>
      <c r="AJ65" s="32">
        <f t="shared" si="37"/>
        <v>4.493207941483801</v>
      </c>
      <c r="AK65" s="32">
        <f t="shared" si="37"/>
        <v>-14.79999999999999</v>
      </c>
      <c r="AL65" s="32">
        <f t="shared" si="37"/>
        <v>-5.046948356807512</v>
      </c>
      <c r="AM65" s="32">
        <f t="shared" si="37"/>
        <v>0.9888751545117591</v>
      </c>
      <c r="AN65" s="32">
        <f t="shared" si="37"/>
        <v>0.12239902080779519</v>
      </c>
      <c r="AO65" s="32">
        <f t="shared" si="37"/>
        <v>0.24449877750611915</v>
      </c>
      <c r="AP65" s="32">
        <f t="shared" si="37"/>
        <v>-19.53692121317754</v>
      </c>
      <c r="AQ65" s="32">
        <f t="shared" si="37"/>
        <v>8.713144433588127</v>
      </c>
      <c r="AR65" s="32">
        <f t="shared" si="37"/>
        <v>11.323170910799774</v>
      </c>
      <c r="AS65" s="32">
        <f t="shared" si="37"/>
        <v>8.800016885563377</v>
      </c>
      <c r="AT65" s="32">
        <f t="shared" si="37"/>
        <v>-16.911750441344797</v>
      </c>
      <c r="AU65" s="32">
        <f t="shared" si="37"/>
        <v>17.067091607420124</v>
      </c>
      <c r="AV65" s="32">
        <f t="shared" si="37"/>
        <v>11.231221049377481</v>
      </c>
      <c r="AW65" s="32">
        <f t="shared" si="37"/>
        <v>2.8155566114702157</v>
      </c>
      <c r="AX65" s="32">
        <f t="shared" si="37"/>
        <v>10.009460985424855</v>
      </c>
      <c r="AY65" s="32">
        <f t="shared" si="37"/>
        <v>4.377756904894947</v>
      </c>
      <c r="AZ65" s="32">
        <f t="shared" si="37"/>
        <v>-0.4112132499515919</v>
      </c>
      <c r="BA65" s="32">
        <f t="shared" si="37"/>
        <v>-1.4038218114715395</v>
      </c>
      <c r="BB65" s="32">
        <f t="shared" si="37"/>
        <v>-7.621364103912576</v>
      </c>
      <c r="BC65" s="32">
        <f t="shared" si="37"/>
        <v>-7.525126311779751</v>
      </c>
      <c r="BD65" s="32">
        <f t="shared" si="37"/>
        <v>6.274783175505627</v>
      </c>
      <c r="BE65" s="32">
        <f t="shared" si="37"/>
        <v>9.132882978814028</v>
      </c>
      <c r="BF65" s="32">
        <f t="shared" si="37"/>
        <v>7.523222230895321</v>
      </c>
      <c r="BG65" s="32">
        <f t="shared" si="37"/>
        <v>8.8048465313471</v>
      </c>
      <c r="BH65" s="32">
        <f t="shared" si="37"/>
        <v>6.014952310735833</v>
      </c>
      <c r="BI65" s="32">
        <f t="shared" si="37"/>
        <v>7.73106176227174</v>
      </c>
      <c r="BJ65" s="32">
        <f t="shared" si="37"/>
        <v>9.413146157014296</v>
      </c>
      <c r="BK65" s="32">
        <f t="shared" si="37"/>
        <v>0.7226818517954925</v>
      </c>
      <c r="BL65" s="32">
        <f t="shared" si="37"/>
        <v>6.332099956531412</v>
      </c>
      <c r="BM65" s="32">
        <f t="shared" si="37"/>
        <v>1.3480434923499596</v>
      </c>
      <c r="BN65" s="32">
        <f t="shared" si="37"/>
        <v>1.9956613917979649</v>
      </c>
      <c r="BO65" s="32">
        <f t="shared" si="37"/>
        <v>2.494598452842567</v>
      </c>
      <c r="BP65" s="32">
        <f aca="true" t="shared" si="38" ref="BP65:CD65">(BP37/BO37-1)*100</f>
        <v>-28.84051185650326</v>
      </c>
      <c r="BQ65" s="32">
        <f t="shared" si="38"/>
        <v>-52.59458369288858</v>
      </c>
      <c r="BR65" s="32">
        <f t="shared" si="38"/>
        <v>12.295910894748951</v>
      </c>
      <c r="BS65" s="32">
        <f t="shared" si="38"/>
        <v>18.43600747774996</v>
      </c>
      <c r="BT65" s="32">
        <f t="shared" si="38"/>
        <v>17.034007184247102</v>
      </c>
      <c r="BU65" s="32">
        <f t="shared" si="38"/>
        <v>18.897920045882664</v>
      </c>
      <c r="BV65" s="32">
        <f t="shared" si="38"/>
        <v>9.166999555311017</v>
      </c>
      <c r="BW65" s="32">
        <f t="shared" si="38"/>
        <v>8.669941555998184</v>
      </c>
      <c r="BX65" s="32">
        <f t="shared" si="38"/>
        <v>8.372459449671844</v>
      </c>
      <c r="BY65" s="32">
        <f t="shared" si="38"/>
        <v>7.455371537446864</v>
      </c>
      <c r="BZ65" s="32">
        <f t="shared" si="38"/>
        <v>11.003753573532936</v>
      </c>
      <c r="CA65" s="32">
        <f t="shared" si="38"/>
        <v>7.166975489160077</v>
      </c>
      <c r="CB65" s="32">
        <f t="shared" si="38"/>
        <v>5.729374481180316</v>
      </c>
      <c r="CC65" s="32">
        <f t="shared" si="38"/>
        <v>4.452242713161314</v>
      </c>
      <c r="CD65" s="32">
        <f t="shared" si="38"/>
        <v>7.313553391929806</v>
      </c>
      <c r="CE65" s="32">
        <f aca="true" t="shared" si="39" ref="CE65:CE70">((POWER(CE37/BA37,1/30))-1)*100</f>
        <v>2.599657268991118</v>
      </c>
      <c r="CF65" s="32">
        <f aca="true" t="shared" si="40" ref="CF65:CO65">(CF37/CE37-1)*100</f>
        <v>4.119201693161112</v>
      </c>
      <c r="CG65" s="32">
        <f t="shared" si="40"/>
        <v>4.265787541251997</v>
      </c>
      <c r="CH65" s="32">
        <f t="shared" si="40"/>
        <v>2.8187737921661515</v>
      </c>
      <c r="CI65" s="32">
        <f t="shared" si="40"/>
        <v>6.0782954913680465</v>
      </c>
      <c r="CJ65" s="32">
        <f t="shared" si="40"/>
        <v>5.069766949504961</v>
      </c>
      <c r="CK65" s="32">
        <f t="shared" si="40"/>
        <v>2.9641708813209044</v>
      </c>
      <c r="CL65" s="32">
        <f t="shared" si="40"/>
        <v>0.3098995936499316</v>
      </c>
      <c r="CM65" s="32">
        <f t="shared" si="40"/>
        <v>5.27487075152242</v>
      </c>
      <c r="CN65" s="32">
        <f t="shared" si="40"/>
        <v>6.611442254617361</v>
      </c>
      <c r="CO65" s="32">
        <f t="shared" si="40"/>
        <v>4.67997665785127</v>
      </c>
      <c r="CP65" s="32">
        <v>3.132699753607885</v>
      </c>
      <c r="CQ65" s="32">
        <v>4.300341296928328</v>
      </c>
      <c r="CR65" s="32">
        <v>4.777486910994765</v>
      </c>
      <c r="CS65" s="32">
        <v>0.8900687070580887</v>
      </c>
      <c r="CT65" s="32">
        <v>-0.866738894907909</v>
      </c>
      <c r="CU65" s="32">
        <v>4.949258391881343</v>
      </c>
      <c r="CV65" s="32">
        <v>3.34721808985421</v>
      </c>
      <c r="CW65" s="32">
        <v>3.008492874622139</v>
      </c>
      <c r="CX65" s="32">
        <v>4.150363331470076</v>
      </c>
      <c r="CY65" s="32">
        <v>1.408828659600161</v>
      </c>
      <c r="CZ65" s="32">
        <v>0.5292405398253874</v>
      </c>
      <c r="DA65" s="32">
        <v>-0.3948407475651669</v>
      </c>
      <c r="DB65" s="32">
        <v>1.572410147991543</v>
      </c>
      <c r="DC65" s="32">
        <v>2.822947834005464</v>
      </c>
      <c r="DD65" s="32">
        <v>2.327935222672065</v>
      </c>
      <c r="DE65" s="32">
        <v>2.287339268051434</v>
      </c>
      <c r="DF65" s="32">
        <v>1.402151577420525</v>
      </c>
      <c r="DG65" s="32">
        <v>3.707235665752771</v>
      </c>
      <c r="DH65" s="32">
        <v>3.896551724137931</v>
      </c>
      <c r="DI65" s="32">
        <v>5.255006084743887</v>
      </c>
      <c r="DJ65" s="32">
        <v>5.108261509354636</v>
      </c>
      <c r="DK65" s="32">
        <v>2.225866916588566</v>
      </c>
      <c r="DL65" s="32">
        <v>-0.8022003208801284</v>
      </c>
      <c r="DM65" s="32">
        <v>2.657116451016636</v>
      </c>
      <c r="DN65" s="32">
        <v>1.890614449696151</v>
      </c>
      <c r="DO65" s="32">
        <v>0.9940357852882704</v>
      </c>
      <c r="DP65" s="32">
        <v>1.804461942257218</v>
      </c>
      <c r="DQ65" s="32">
        <v>2.030293264582662</v>
      </c>
      <c r="DR65" s="32">
        <v>2.010949673615498</v>
      </c>
      <c r="DS65" s="32">
        <v>3.209825575394778</v>
      </c>
      <c r="DT65" s="32">
        <v>1.24</v>
      </c>
      <c r="DU65" s="32">
        <v>0</v>
      </c>
      <c r="DV65" s="32">
        <v>-0.2173054128802845</v>
      </c>
      <c r="DW65" s="32">
        <v>1.207681647198575</v>
      </c>
      <c r="DX65" s="32">
        <v>0.7531298904538342</v>
      </c>
      <c r="DY65" s="32">
        <v>3.368604989806815</v>
      </c>
      <c r="DZ65" s="32">
        <v>2.657776108189331</v>
      </c>
      <c r="EA65" s="33">
        <v>0.9880157350654103</v>
      </c>
      <c r="EB65" s="33">
        <v>-4.719630401304466</v>
      </c>
      <c r="EC65" s="34">
        <v>3.631869176649553</v>
      </c>
    </row>
    <row r="66" spans="2:133" ht="12">
      <c r="B66" s="32" t="s">
        <v>37</v>
      </c>
      <c r="C66" s="32">
        <v>4.776807829486485</v>
      </c>
      <c r="D66" s="32">
        <f aca="true" t="shared" si="41" ref="D66:BO66">(D38/C38-1)*100</f>
        <v>-6.744325285820718</v>
      </c>
      <c r="E66" s="32">
        <f t="shared" si="41"/>
        <v>8.758534799579998</v>
      </c>
      <c r="F66" s="32">
        <f t="shared" si="41"/>
        <v>-0.2887910250208958</v>
      </c>
      <c r="G66" s="32">
        <f t="shared" si="41"/>
        <v>0.7170325916387998</v>
      </c>
      <c r="H66" s="32">
        <f t="shared" si="41"/>
        <v>2.073510710748039</v>
      </c>
      <c r="I66" s="32">
        <f t="shared" si="41"/>
        <v>4.435493555968373</v>
      </c>
      <c r="J66" s="32">
        <f t="shared" si="41"/>
        <v>2.751577993278409</v>
      </c>
      <c r="K66" s="32">
        <f t="shared" si="41"/>
        <v>-0.32659077292991334</v>
      </c>
      <c r="L66" s="32">
        <f t="shared" si="41"/>
        <v>-4.302866186583875</v>
      </c>
      <c r="M66" s="32">
        <f t="shared" si="41"/>
        <v>6.393556336127149</v>
      </c>
      <c r="N66" s="32">
        <f t="shared" si="41"/>
        <v>-0.4052810330692269</v>
      </c>
      <c r="O66" s="32">
        <f t="shared" si="41"/>
        <v>-5.622235872990656</v>
      </c>
      <c r="P66" s="32">
        <f t="shared" si="41"/>
        <v>4.585907292918567</v>
      </c>
      <c r="Q66" s="32">
        <f t="shared" si="41"/>
        <v>-1.4095268348617407</v>
      </c>
      <c r="R66" s="32">
        <f t="shared" si="41"/>
        <v>1.546936204779148</v>
      </c>
      <c r="S66" s="32">
        <f t="shared" si="41"/>
        <v>2.7465721000335064</v>
      </c>
      <c r="T66" s="32">
        <f t="shared" si="41"/>
        <v>-4.424481643273193</v>
      </c>
      <c r="U66" s="32">
        <f t="shared" si="41"/>
        <v>8.914939861527671</v>
      </c>
      <c r="V66" s="32">
        <f t="shared" si="41"/>
        <v>2.333163485839851</v>
      </c>
      <c r="W66" s="32">
        <f t="shared" si="41"/>
        <v>5.566106566251272</v>
      </c>
      <c r="X66" s="32">
        <f t="shared" si="41"/>
        <v>6.491726079245574</v>
      </c>
      <c r="Y66" s="32">
        <f t="shared" si="41"/>
        <v>-2.7882462045417444</v>
      </c>
      <c r="Z66" s="32">
        <f t="shared" si="41"/>
        <v>4.764688043660348</v>
      </c>
      <c r="AA66" s="32">
        <f t="shared" si="41"/>
        <v>0.934147599751256</v>
      </c>
      <c r="AB66" s="32">
        <f t="shared" si="41"/>
        <v>5.57974124369478</v>
      </c>
      <c r="AC66" s="32">
        <f t="shared" si="41"/>
        <v>3.7572004456996266</v>
      </c>
      <c r="AD66" s="32">
        <f t="shared" si="41"/>
        <v>11.273663953410583</v>
      </c>
      <c r="AE66" s="32">
        <f t="shared" si="41"/>
        <v>2.412285462123287</v>
      </c>
      <c r="AF66" s="32">
        <f t="shared" si="41"/>
        <v>7.723040532261627</v>
      </c>
      <c r="AG66" s="32">
        <f t="shared" si="41"/>
        <v>-3.6259002217666425</v>
      </c>
      <c r="AH66" s="32">
        <f t="shared" si="41"/>
        <v>6.511698308833225</v>
      </c>
      <c r="AI66" s="32">
        <f t="shared" si="41"/>
        <v>0.8094079103299068</v>
      </c>
      <c r="AJ66" s="32">
        <f t="shared" si="41"/>
        <v>4.273298723096208</v>
      </c>
      <c r="AK66" s="32">
        <f t="shared" si="41"/>
        <v>-0.07793985611932452</v>
      </c>
      <c r="AL66" s="32">
        <f t="shared" si="41"/>
        <v>11.861151859216545</v>
      </c>
      <c r="AM66" s="32">
        <f t="shared" si="41"/>
        <v>12.195930187442272</v>
      </c>
      <c r="AN66" s="32">
        <f t="shared" si="41"/>
        <v>4.70737269967636</v>
      </c>
      <c r="AO66" s="32">
        <f t="shared" si="41"/>
        <v>1.4883062851464457</v>
      </c>
      <c r="AP66" s="32">
        <f t="shared" si="41"/>
        <v>-16.714873015592644</v>
      </c>
      <c r="AQ66" s="32">
        <f t="shared" si="41"/>
        <v>-8.702031117541399</v>
      </c>
      <c r="AR66" s="32">
        <f t="shared" si="41"/>
        <v>-1.5199849183914815</v>
      </c>
      <c r="AS66" s="32">
        <f t="shared" si="41"/>
        <v>5.1670562359249494</v>
      </c>
      <c r="AT66" s="32">
        <f t="shared" si="41"/>
        <v>6.043027168672754</v>
      </c>
      <c r="AU66" s="32">
        <f t="shared" si="41"/>
        <v>0.9846563116616469</v>
      </c>
      <c r="AV66" s="32">
        <f t="shared" si="41"/>
        <v>6.601604933973171</v>
      </c>
      <c r="AW66" s="32">
        <f t="shared" si="41"/>
        <v>1.0474718594922994</v>
      </c>
      <c r="AX66" s="32">
        <f t="shared" si="41"/>
        <v>-2.163178942750432</v>
      </c>
      <c r="AY66" s="32">
        <f t="shared" si="41"/>
        <v>7.151606450043468</v>
      </c>
      <c r="AZ66" s="32">
        <f t="shared" si="41"/>
        <v>3.299244600572493</v>
      </c>
      <c r="BA66" s="32">
        <f t="shared" si="41"/>
        <v>-4.926087921681588</v>
      </c>
      <c r="BB66" s="32">
        <f t="shared" si="41"/>
        <v>-0.5804686985443119</v>
      </c>
      <c r="BC66" s="32">
        <f t="shared" si="41"/>
        <v>3.2261386311023266</v>
      </c>
      <c r="BD66" s="32">
        <f t="shared" si="41"/>
        <v>-0.6738101882827419</v>
      </c>
      <c r="BE66" s="32">
        <f t="shared" si="41"/>
        <v>0.4195753213099618</v>
      </c>
      <c r="BF66" s="32">
        <f t="shared" si="41"/>
        <v>9.630650079269154</v>
      </c>
      <c r="BG66" s="32">
        <f t="shared" si="41"/>
        <v>0.17439700331716157</v>
      </c>
      <c r="BH66" s="32">
        <f t="shared" si="41"/>
        <v>6.847843717870128</v>
      </c>
      <c r="BI66" s="32">
        <f t="shared" si="41"/>
        <v>0.718800460089497</v>
      </c>
      <c r="BJ66" s="32">
        <f t="shared" si="41"/>
        <v>7.284768211920545</v>
      </c>
      <c r="BK66" s="32">
        <f t="shared" si="41"/>
        <v>0.6172839506172645</v>
      </c>
      <c r="BL66" s="32">
        <f t="shared" si="41"/>
        <v>-1.2269938650306567</v>
      </c>
      <c r="BM66" s="32">
        <f t="shared" si="41"/>
        <v>-1.2422360248447561</v>
      </c>
      <c r="BN66" s="32">
        <f t="shared" si="41"/>
        <v>-9.433962264150942</v>
      </c>
      <c r="BO66" s="32">
        <f t="shared" si="41"/>
        <v>-18.74999999999998</v>
      </c>
      <c r="BP66" s="32">
        <f aca="true" t="shared" si="42" ref="BP66:CD66">(BP38/BO38-1)*100</f>
        <v>-21.70940170940172</v>
      </c>
      <c r="BQ66" s="32">
        <f t="shared" si="42"/>
        <v>31.00436681222709</v>
      </c>
      <c r="BR66" s="32">
        <f t="shared" si="42"/>
        <v>17.499999999999982</v>
      </c>
      <c r="BS66" s="32">
        <f t="shared" si="42"/>
        <v>5.673758865248257</v>
      </c>
      <c r="BT66" s="32">
        <f t="shared" si="42"/>
        <v>7.382550335570448</v>
      </c>
      <c r="BU66" s="32">
        <f t="shared" si="42"/>
        <v>8.12377971317475</v>
      </c>
      <c r="BV66" s="32">
        <f t="shared" si="42"/>
        <v>7.465581939535748</v>
      </c>
      <c r="BW66" s="32">
        <f t="shared" si="42"/>
        <v>7.485107631210797</v>
      </c>
      <c r="BX66" s="32">
        <f t="shared" si="42"/>
        <v>7.21472019145486</v>
      </c>
      <c r="BY66" s="32">
        <f t="shared" si="42"/>
        <v>5.18679511278195</v>
      </c>
      <c r="BZ66" s="32">
        <f t="shared" si="42"/>
        <v>5.819418849239599</v>
      </c>
      <c r="CA66" s="32">
        <f t="shared" si="42"/>
        <v>4.5340803644855265</v>
      </c>
      <c r="CB66" s="32">
        <f t="shared" si="42"/>
        <v>5.903684912431273</v>
      </c>
      <c r="CC66" s="32">
        <f t="shared" si="42"/>
        <v>5.34695628684474</v>
      </c>
      <c r="CD66" s="32">
        <f t="shared" si="42"/>
        <v>6.227563425744376</v>
      </c>
      <c r="CE66" s="32">
        <f t="shared" si="39"/>
        <v>3.095021080997018</v>
      </c>
      <c r="CF66" s="32">
        <f aca="true" t="shared" si="43" ref="CF66:CO66">(CF38/CE38-1)*100</f>
        <v>8.421750886420343</v>
      </c>
      <c r="CG66" s="32">
        <f t="shared" si="43"/>
        <v>7.797088126413088</v>
      </c>
      <c r="CH66" s="32">
        <f t="shared" si="43"/>
        <v>7.123060346069421</v>
      </c>
      <c r="CI66" s="32">
        <f t="shared" si="43"/>
        <v>3.902673860072836</v>
      </c>
      <c r="CJ66" s="32">
        <f t="shared" si="43"/>
        <v>2.248578299032178</v>
      </c>
      <c r="CK66" s="32">
        <f t="shared" si="43"/>
        <v>5.219735709584317</v>
      </c>
      <c r="CL66" s="32">
        <f t="shared" si="43"/>
        <v>7.119880473199092</v>
      </c>
      <c r="CM66" s="32">
        <f t="shared" si="43"/>
        <v>8.361932655334737</v>
      </c>
      <c r="CN66" s="32">
        <f t="shared" si="43"/>
        <v>5.718377820429388</v>
      </c>
      <c r="CO66" s="32">
        <f t="shared" si="43"/>
        <v>2.245853845987944</v>
      </c>
      <c r="CP66" s="32">
        <v>1.818107982221864</v>
      </c>
      <c r="CQ66" s="32">
        <v>3.690485751598944</v>
      </c>
      <c r="CR66" s="32">
        <v>7.125862297484488</v>
      </c>
      <c r="CS66" s="32">
        <v>5.500141133399706</v>
      </c>
      <c r="CT66" s="32">
        <v>-2.090162918828002</v>
      </c>
      <c r="CU66" s="32">
        <v>7.125385158122948</v>
      </c>
      <c r="CV66" s="32">
        <v>2.560500797754676</v>
      </c>
      <c r="CW66" s="32">
        <v>3.240139797369994</v>
      </c>
      <c r="CX66" s="32">
        <v>5.959159444065665</v>
      </c>
      <c r="CY66" s="32">
        <v>3.430016381986434</v>
      </c>
      <c r="CZ66" s="32">
        <v>0.8442276287165142</v>
      </c>
      <c r="DA66" s="32">
        <v>0.4135856621982558</v>
      </c>
      <c r="DB66" s="32">
        <v>1.169203496942024</v>
      </c>
      <c r="DC66" s="32">
        <v>3.22585237864378</v>
      </c>
      <c r="DD66" s="32">
        <v>2.798085726997095</v>
      </c>
      <c r="DE66" s="32">
        <v>2.859971887656849</v>
      </c>
      <c r="DF66" s="32">
        <v>3.191960618801307</v>
      </c>
      <c r="DG66" s="32">
        <v>4.194377268793567</v>
      </c>
      <c r="DH66" s="32">
        <v>3.388383510795066</v>
      </c>
      <c r="DI66" s="32">
        <v>2.052581478553587</v>
      </c>
      <c r="DJ66" s="32">
        <v>1.533734313892276</v>
      </c>
      <c r="DK66" s="32">
        <v>0.7729441359935088</v>
      </c>
      <c r="DL66" s="32">
        <v>-0.88821586127368</v>
      </c>
      <c r="DM66" s="32">
        <v>2.151891420868506</v>
      </c>
      <c r="DN66" s="32">
        <v>2.826963557320242</v>
      </c>
      <c r="DO66" s="32">
        <v>1.095380875462227</v>
      </c>
      <c r="DP66" s="32">
        <v>1.87225073359544</v>
      </c>
      <c r="DQ66" s="32">
        <v>1.40132568254838</v>
      </c>
      <c r="DR66" s="32">
        <v>1.464279446404783</v>
      </c>
      <c r="DS66" s="32">
        <v>3.693187620545464</v>
      </c>
      <c r="DT66" s="32">
        <v>1.818214614588292</v>
      </c>
      <c r="DU66" s="32">
        <v>0.4540501871292484</v>
      </c>
      <c r="DV66" s="32">
        <v>-0.01692376774503062</v>
      </c>
      <c r="DW66" s="32">
        <v>1.531821031960376</v>
      </c>
      <c r="DX66" s="32">
        <v>0.6558710907767947</v>
      </c>
      <c r="DY66" s="32">
        <v>2.036029995822433</v>
      </c>
      <c r="DZ66" s="32">
        <v>1.482231297789835</v>
      </c>
      <c r="EA66" s="33">
        <v>-1.318448356183129</v>
      </c>
      <c r="EB66" s="33">
        <v>-5.038122805681797</v>
      </c>
      <c r="EC66" s="34"/>
    </row>
    <row r="67" spans="2:133" ht="12">
      <c r="B67" s="32" t="s">
        <v>38</v>
      </c>
      <c r="C67" s="32">
        <v>4.056974459724949</v>
      </c>
      <c r="D67" s="32">
        <f aca="true" t="shared" si="44" ref="D67:BO67">(D39/C39-1)*100</f>
        <v>-3.153025582932123</v>
      </c>
      <c r="E67" s="32">
        <f t="shared" si="44"/>
        <v>2.6220879227994986</v>
      </c>
      <c r="F67" s="32">
        <f t="shared" si="44"/>
        <v>0.10764944275583055</v>
      </c>
      <c r="G67" s="32">
        <f t="shared" si="44"/>
        <v>0.8033398696944749</v>
      </c>
      <c r="H67" s="32">
        <f t="shared" si="44"/>
        <v>3.7023092369477872</v>
      </c>
      <c r="I67" s="32">
        <f t="shared" si="44"/>
        <v>7.0888297228609565</v>
      </c>
      <c r="J67" s="32">
        <f t="shared" si="44"/>
        <v>4.483684136177435</v>
      </c>
      <c r="K67" s="32">
        <f t="shared" si="44"/>
        <v>-4.521118381915523</v>
      </c>
      <c r="L67" s="32">
        <f t="shared" si="44"/>
        <v>4.831492495043888</v>
      </c>
      <c r="M67" s="32">
        <f t="shared" si="44"/>
        <v>9.562346012535139</v>
      </c>
      <c r="N67" s="32">
        <f t="shared" si="44"/>
        <v>-4.770318021201437</v>
      </c>
      <c r="O67" s="32">
        <f t="shared" si="44"/>
        <v>6.679035250463827</v>
      </c>
      <c r="P67" s="32">
        <f t="shared" si="44"/>
        <v>0.3478260869565375</v>
      </c>
      <c r="Q67" s="32">
        <f t="shared" si="44"/>
        <v>11.958405545927198</v>
      </c>
      <c r="R67" s="32">
        <f t="shared" si="44"/>
        <v>1.393188854489158</v>
      </c>
      <c r="S67" s="32">
        <f t="shared" si="44"/>
        <v>-5.496183206106863</v>
      </c>
      <c r="T67" s="32">
        <f t="shared" si="44"/>
        <v>2.100161550888524</v>
      </c>
      <c r="U67" s="32">
        <f t="shared" si="44"/>
        <v>18.98734177215189</v>
      </c>
      <c r="V67" s="32">
        <f t="shared" si="44"/>
        <v>-7.446808510638315</v>
      </c>
      <c r="W67" s="32">
        <f t="shared" si="44"/>
        <v>4.31034482758621</v>
      </c>
      <c r="X67" s="32">
        <f t="shared" si="44"/>
        <v>3.581267217630857</v>
      </c>
      <c r="Y67" s="32">
        <f t="shared" si="44"/>
        <v>-5.186170212765983</v>
      </c>
      <c r="Z67" s="32">
        <f t="shared" si="44"/>
        <v>7.012622720897621</v>
      </c>
      <c r="AA67" s="32">
        <f t="shared" si="44"/>
        <v>0.7863695937090576</v>
      </c>
      <c r="AB67" s="32">
        <f t="shared" si="44"/>
        <v>-1.6905071521456483</v>
      </c>
      <c r="AC67" s="32">
        <f t="shared" si="44"/>
        <v>13.095238095238093</v>
      </c>
      <c r="AD67" s="32">
        <f t="shared" si="44"/>
        <v>3.157894736842115</v>
      </c>
      <c r="AE67" s="32">
        <f t="shared" si="44"/>
        <v>0.680272108843516</v>
      </c>
      <c r="AF67" s="32">
        <f t="shared" si="44"/>
        <v>-0.11261261261259481</v>
      </c>
      <c r="AG67" s="32">
        <f t="shared" si="44"/>
        <v>1.5783540022547893</v>
      </c>
      <c r="AH67" s="32">
        <f t="shared" si="44"/>
        <v>5.43840177580468</v>
      </c>
      <c r="AI67" s="32">
        <f t="shared" si="44"/>
        <v>3.578947368421037</v>
      </c>
      <c r="AJ67" s="32">
        <f t="shared" si="44"/>
        <v>1.6260162601626105</v>
      </c>
      <c r="AK67" s="32">
        <f t="shared" si="44"/>
        <v>-2.9999999999999916</v>
      </c>
      <c r="AL67" s="32">
        <f t="shared" si="44"/>
        <v>9.278350515463906</v>
      </c>
      <c r="AM67" s="32">
        <f t="shared" si="44"/>
        <v>15.471698113207566</v>
      </c>
      <c r="AN67" s="32">
        <f t="shared" si="44"/>
        <v>3.349673202614367</v>
      </c>
      <c r="AO67" s="32">
        <f t="shared" si="44"/>
        <v>1.0276679841897174</v>
      </c>
      <c r="AP67" s="32">
        <f t="shared" si="44"/>
        <v>10.250391236306733</v>
      </c>
      <c r="AQ67" s="32">
        <f t="shared" si="44"/>
        <v>-6.2455642299503396</v>
      </c>
      <c r="AR67" s="32">
        <f t="shared" si="44"/>
        <v>10.976532929598815</v>
      </c>
      <c r="AS67" s="32">
        <f t="shared" si="44"/>
        <v>-0.27285129604365244</v>
      </c>
      <c r="AT67" s="32">
        <f t="shared" si="44"/>
        <v>0.06839945280439075</v>
      </c>
      <c r="AU67" s="32">
        <f t="shared" si="44"/>
        <v>2.8024606971975397</v>
      </c>
      <c r="AV67" s="32">
        <f t="shared" si="44"/>
        <v>4.122340425531901</v>
      </c>
      <c r="AW67" s="32">
        <f t="shared" si="44"/>
        <v>0.893997445721606</v>
      </c>
      <c r="AX67" s="32">
        <f t="shared" si="44"/>
        <v>1.4556962025316533</v>
      </c>
      <c r="AY67" s="32">
        <f t="shared" si="44"/>
        <v>8.172177167810357</v>
      </c>
      <c r="AZ67" s="32">
        <f t="shared" si="44"/>
        <v>3.1141868512110538</v>
      </c>
      <c r="BA67" s="32">
        <f t="shared" si="44"/>
        <v>-7.270693512304249</v>
      </c>
      <c r="BB67" s="32">
        <f t="shared" si="44"/>
        <v>0.8443908323281013</v>
      </c>
      <c r="BC67" s="32">
        <f t="shared" si="44"/>
        <v>8.373205741626787</v>
      </c>
      <c r="BD67" s="32">
        <f t="shared" si="44"/>
        <v>9.823399558498913</v>
      </c>
      <c r="BE67" s="32">
        <f t="shared" si="44"/>
        <v>0.20100502512563345</v>
      </c>
      <c r="BF67" s="32">
        <f t="shared" si="44"/>
        <v>2.7582748244733946</v>
      </c>
      <c r="BG67" s="32">
        <f t="shared" si="44"/>
        <v>7.271839921913115</v>
      </c>
      <c r="BH67" s="32">
        <f t="shared" si="44"/>
        <v>4.777070063694278</v>
      </c>
      <c r="BI67" s="32">
        <f t="shared" si="44"/>
        <v>6.686930091185395</v>
      </c>
      <c r="BJ67" s="32">
        <f t="shared" si="44"/>
        <v>15.750915750915762</v>
      </c>
      <c r="BK67" s="32">
        <f t="shared" si="44"/>
        <v>2.9184247538677877</v>
      </c>
      <c r="BL67" s="32">
        <f t="shared" si="44"/>
        <v>1.3665869490946392</v>
      </c>
      <c r="BM67" s="32">
        <f t="shared" si="44"/>
        <v>-0.5392652510953666</v>
      </c>
      <c r="BN67" s="32">
        <f t="shared" si="44"/>
        <v>1.423246357167085</v>
      </c>
      <c r="BO67" s="32">
        <f t="shared" si="44"/>
        <v>-4.310056799198147</v>
      </c>
      <c r="BP67" s="32">
        <f aca="true" t="shared" si="45" ref="BP67:CD67">(BP39/BO39-1)*100</f>
        <v>-50</v>
      </c>
      <c r="BQ67" s="32">
        <f t="shared" si="45"/>
        <v>8.65921787709496</v>
      </c>
      <c r="BR67" s="32">
        <f t="shared" si="45"/>
        <v>7.969151670951158</v>
      </c>
      <c r="BS67" s="32">
        <f t="shared" si="45"/>
        <v>14.880952380952394</v>
      </c>
      <c r="BT67" s="32">
        <f t="shared" si="45"/>
        <v>6.683937823834185</v>
      </c>
      <c r="BU67" s="32">
        <f t="shared" si="45"/>
        <v>9.104691844044366</v>
      </c>
      <c r="BV67" s="32">
        <f t="shared" si="45"/>
        <v>12.461637861411724</v>
      </c>
      <c r="BW67" s="32">
        <f t="shared" si="45"/>
        <v>11.589559453114218</v>
      </c>
      <c r="BX67" s="32">
        <f t="shared" si="45"/>
        <v>7.368134452117525</v>
      </c>
      <c r="BY67" s="32">
        <f t="shared" si="45"/>
        <v>5.653583169270915</v>
      </c>
      <c r="BZ67" s="32">
        <f t="shared" si="45"/>
        <v>8.598696929099159</v>
      </c>
      <c r="CA67" s="32">
        <f t="shared" si="45"/>
        <v>7.519238110546311</v>
      </c>
      <c r="CB67" s="32">
        <f t="shared" si="45"/>
        <v>7.311439751538873</v>
      </c>
      <c r="CC67" s="32">
        <f t="shared" si="45"/>
        <v>5.825584230139658</v>
      </c>
      <c r="CD67" s="32">
        <f t="shared" si="45"/>
        <v>9.120408613262153</v>
      </c>
      <c r="CE67" s="32">
        <f t="shared" si="39"/>
        <v>3.9067798809632404</v>
      </c>
      <c r="CF67" s="32">
        <f aca="true" t="shared" si="46" ref="CF67:CO67">(CF39/CE39-1)*100</f>
        <v>12.038710709429745</v>
      </c>
      <c r="CG67" s="32">
        <f t="shared" si="46"/>
        <v>8.92239307453253</v>
      </c>
      <c r="CH67" s="32">
        <f t="shared" si="46"/>
        <v>8.470273647600624</v>
      </c>
      <c r="CI67" s="32">
        <f t="shared" si="46"/>
        <v>11.668351748389782</v>
      </c>
      <c r="CJ67" s="32">
        <f t="shared" si="46"/>
        <v>5.824701640727992</v>
      </c>
      <c r="CK67" s="32">
        <f t="shared" si="46"/>
        <v>10.642631198614726</v>
      </c>
      <c r="CL67" s="32">
        <f t="shared" si="46"/>
        <v>11.081980748287478</v>
      </c>
      <c r="CM67" s="32">
        <f t="shared" si="46"/>
        <v>12.875867386276019</v>
      </c>
      <c r="CN67" s="32">
        <f t="shared" si="46"/>
        <v>12.47837795337501</v>
      </c>
      <c r="CO67" s="32">
        <f t="shared" si="46"/>
        <v>10.708902568493905</v>
      </c>
      <c r="CP67" s="32">
        <v>4.69899204221426</v>
      </c>
      <c r="CQ67" s="32">
        <v>8.413547255211244</v>
      </c>
      <c r="CR67" s="32">
        <v>8.032599974663244</v>
      </c>
      <c r="CS67" s="32">
        <v>-1.225239827525707</v>
      </c>
      <c r="CT67" s="32">
        <v>3.09157591621425</v>
      </c>
      <c r="CU67" s="32">
        <v>3.97498409102153</v>
      </c>
      <c r="CV67" s="32">
        <v>4.390337950229411</v>
      </c>
      <c r="CW67" s="32">
        <v>5.271941502947964</v>
      </c>
      <c r="CX67" s="32">
        <v>5.484041832448488</v>
      </c>
      <c r="CY67" s="32">
        <v>2.817591207581044</v>
      </c>
      <c r="CZ67" s="32">
        <v>4.176843956043956</v>
      </c>
      <c r="DA67" s="32">
        <v>3.376608296492625</v>
      </c>
      <c r="DB67" s="32">
        <v>3.060738035670788</v>
      </c>
      <c r="DC67" s="32">
        <v>4.463899015904387</v>
      </c>
      <c r="DD67" s="32">
        <v>6.333356888723226</v>
      </c>
      <c r="DE67" s="32">
        <v>2.831076640836779</v>
      </c>
      <c r="DF67" s="32">
        <v>4.107427063795983</v>
      </c>
      <c r="DG67" s="32">
        <v>7.146693707341533</v>
      </c>
      <c r="DH67" s="32">
        <v>5.370152518935876</v>
      </c>
      <c r="DI67" s="32">
        <v>5.572398299495111</v>
      </c>
      <c r="DJ67" s="32">
        <v>3.32434077482638</v>
      </c>
      <c r="DK67" s="32">
        <v>0.819029858818541</v>
      </c>
      <c r="DL67" s="32">
        <v>0.1710627196354553</v>
      </c>
      <c r="DM67" s="32">
        <v>0.8635782437576729</v>
      </c>
      <c r="DN67" s="32">
        <v>1.881656088426092</v>
      </c>
      <c r="DO67" s="32">
        <v>2.637287363950868</v>
      </c>
      <c r="DP67" s="32">
        <v>1.563566593191798</v>
      </c>
      <c r="DQ67" s="32">
        <v>-2.048867910341507</v>
      </c>
      <c r="DR67" s="32">
        <v>-0.1410107821086369</v>
      </c>
      <c r="DS67" s="32">
        <v>2.86013943123505</v>
      </c>
      <c r="DT67" s="32">
        <v>0.1843894833795052</v>
      </c>
      <c r="DU67" s="32">
        <v>0.2622570293474326</v>
      </c>
      <c r="DV67" s="32">
        <v>1.413540273708697</v>
      </c>
      <c r="DW67" s="32">
        <v>2.744262096766314</v>
      </c>
      <c r="DX67" s="32">
        <v>1.934092537530549</v>
      </c>
      <c r="DY67" s="32">
        <v>2.039469247275633</v>
      </c>
      <c r="DZ67" s="32">
        <v>2.362841018036392</v>
      </c>
      <c r="EA67" s="33">
        <v>-1.168713216854424</v>
      </c>
      <c r="EB67" s="33">
        <v>-5.217214126588346</v>
      </c>
      <c r="EC67" s="34"/>
    </row>
    <row r="68" spans="2:133" ht="12">
      <c r="B68" s="32" t="s">
        <v>39</v>
      </c>
      <c r="C68" s="32">
        <v>11.188369152970923</v>
      </c>
      <c r="D68" s="32">
        <f aca="true" t="shared" si="47" ref="D68:BO68">(D40/C40-1)*100</f>
        <v>1.8435799561439037</v>
      </c>
      <c r="E68" s="32">
        <f t="shared" si="47"/>
        <v>2.6714513556618913</v>
      </c>
      <c r="F68" s="32">
        <f t="shared" si="47"/>
        <v>7.3087378640776635</v>
      </c>
      <c r="G68" s="32">
        <f t="shared" si="47"/>
        <v>1.8022582513028462</v>
      </c>
      <c r="H68" s="32">
        <f t="shared" si="47"/>
        <v>2.2253821542836727</v>
      </c>
      <c r="I68" s="32">
        <f t="shared" si="47"/>
        <v>1.5022951731812562</v>
      </c>
      <c r="J68" s="32">
        <f t="shared" si="47"/>
        <v>4.00164451144307</v>
      </c>
      <c r="K68" s="32">
        <f t="shared" si="47"/>
        <v>3.485307682171568</v>
      </c>
      <c r="L68" s="32">
        <f t="shared" si="47"/>
        <v>0</v>
      </c>
      <c r="M68" s="32">
        <f t="shared" si="47"/>
        <v>-4.055516648627999</v>
      </c>
      <c r="N68" s="32">
        <f t="shared" si="47"/>
        <v>-1.9044459190444618</v>
      </c>
      <c r="O68" s="32">
        <f t="shared" si="47"/>
        <v>1.5084894811608018</v>
      </c>
      <c r="P68" s="32">
        <f t="shared" si="47"/>
        <v>1.0062641610022682</v>
      </c>
      <c r="Q68" s="32">
        <f t="shared" si="47"/>
        <v>2.4213234808999173</v>
      </c>
      <c r="R68" s="32">
        <f t="shared" si="47"/>
        <v>3.162844627673289</v>
      </c>
      <c r="S68" s="32">
        <f t="shared" si="47"/>
        <v>-3.8089291289416183</v>
      </c>
      <c r="T68" s="32">
        <f t="shared" si="47"/>
        <v>10.087633885102232</v>
      </c>
      <c r="U68" s="32">
        <f t="shared" si="47"/>
        <v>2.0696975057491684</v>
      </c>
      <c r="V68" s="32">
        <f t="shared" si="47"/>
        <v>1.4789139225880987</v>
      </c>
      <c r="W68" s="32">
        <f t="shared" si="47"/>
        <v>0.2163269953318947</v>
      </c>
      <c r="X68" s="32">
        <f t="shared" si="47"/>
        <v>2.0109066121336117</v>
      </c>
      <c r="Y68" s="32">
        <f t="shared" si="47"/>
        <v>4.666443924713226</v>
      </c>
      <c r="Z68" s="32">
        <f t="shared" si="47"/>
        <v>2.1334326452436603</v>
      </c>
      <c r="AA68" s="32">
        <f t="shared" si="47"/>
        <v>0.7136531749752484</v>
      </c>
      <c r="AB68" s="32">
        <f t="shared" si="47"/>
        <v>3.2016137374573317</v>
      </c>
      <c r="AC68" s="32">
        <f t="shared" si="47"/>
        <v>3.548338595699896</v>
      </c>
      <c r="AD68" s="32">
        <f t="shared" si="47"/>
        <v>0.08712066211702396</v>
      </c>
      <c r="AE68" s="32">
        <f t="shared" si="47"/>
        <v>0.07253735673871109</v>
      </c>
      <c r="AF68" s="32">
        <f t="shared" si="47"/>
        <v>3.6870590509326284</v>
      </c>
      <c r="AG68" s="32">
        <f t="shared" si="47"/>
        <v>4.571934566808045</v>
      </c>
      <c r="AH68" s="32">
        <f t="shared" si="47"/>
        <v>3.676798288617533</v>
      </c>
      <c r="AI68" s="32">
        <f t="shared" si="47"/>
        <v>3.159523707174494</v>
      </c>
      <c r="AJ68" s="32">
        <f t="shared" si="47"/>
        <v>3.987832319359952</v>
      </c>
      <c r="AK68" s="32">
        <f t="shared" si="47"/>
        <v>-2.7000000000000024</v>
      </c>
      <c r="AL68" s="32">
        <f t="shared" si="47"/>
        <v>3.391572456320646</v>
      </c>
      <c r="AM68" s="32">
        <f t="shared" si="47"/>
        <v>2.6838966202783254</v>
      </c>
      <c r="AN68" s="32">
        <f t="shared" si="47"/>
        <v>-6.389157792836397</v>
      </c>
      <c r="AO68" s="32">
        <f t="shared" si="47"/>
        <v>-6.2047569803516005</v>
      </c>
      <c r="AP68" s="32">
        <f t="shared" si="47"/>
        <v>23.92502756339581</v>
      </c>
      <c r="AQ68" s="32">
        <f t="shared" si="47"/>
        <v>3.0249110320284656</v>
      </c>
      <c r="AR68" s="32">
        <f t="shared" si="47"/>
        <v>6.131260794473237</v>
      </c>
      <c r="AS68" s="32">
        <f t="shared" si="47"/>
        <v>5.451586655817731</v>
      </c>
      <c r="AT68" s="32">
        <f t="shared" si="47"/>
        <v>2.4691358024691246</v>
      </c>
      <c r="AU68" s="32">
        <f t="shared" si="47"/>
        <v>7.304216867469893</v>
      </c>
      <c r="AV68" s="32">
        <f t="shared" si="47"/>
        <v>4.210526315789487</v>
      </c>
      <c r="AW68" s="32">
        <f t="shared" si="47"/>
        <v>8.013468013468007</v>
      </c>
      <c r="AX68" s="32">
        <f t="shared" si="47"/>
        <v>4.177057356608471</v>
      </c>
      <c r="AY68" s="32">
        <f t="shared" si="47"/>
        <v>5.3261520047875655</v>
      </c>
      <c r="AZ68" s="32">
        <f t="shared" si="47"/>
        <v>0.7954545454545325</v>
      </c>
      <c r="BA68" s="32">
        <f t="shared" si="47"/>
        <v>-0.22547914317925244</v>
      </c>
      <c r="BB68" s="32">
        <f t="shared" si="47"/>
        <v>-6.101694915254241</v>
      </c>
      <c r="BC68" s="32">
        <f t="shared" si="47"/>
        <v>-1.3838748495788145</v>
      </c>
      <c r="BD68" s="32">
        <f t="shared" si="47"/>
        <v>-0.18303843807200293</v>
      </c>
      <c r="BE68" s="32">
        <f t="shared" si="47"/>
        <v>-1.833740831295827</v>
      </c>
      <c r="BF68" s="32">
        <f t="shared" si="47"/>
        <v>3.735990037359893</v>
      </c>
      <c r="BG68" s="32">
        <f t="shared" si="47"/>
        <v>6.302521008403361</v>
      </c>
      <c r="BH68" s="32">
        <f t="shared" si="47"/>
        <v>5.702992659514394</v>
      </c>
      <c r="BI68" s="32">
        <f t="shared" si="47"/>
        <v>-2.4038461538461453</v>
      </c>
      <c r="BJ68" s="32">
        <f t="shared" si="47"/>
        <v>6.787082649151621</v>
      </c>
      <c r="BK68" s="32">
        <f t="shared" si="47"/>
        <v>-11.891337775499755</v>
      </c>
      <c r="BL68" s="32">
        <f t="shared" si="47"/>
        <v>-5.2937754508435075</v>
      </c>
      <c r="BM68" s="32">
        <f t="shared" si="47"/>
        <v>-8.599508599508587</v>
      </c>
      <c r="BN68" s="32">
        <f t="shared" si="47"/>
        <v>-2.4193548387096753</v>
      </c>
      <c r="BO68" s="32">
        <f t="shared" si="47"/>
        <v>-32.920110192837484</v>
      </c>
      <c r="BP68" s="32">
        <f aca="true" t="shared" si="48" ref="BP68:CD68">(BP40/BO40-1)*100</f>
        <v>2.361396303901442</v>
      </c>
      <c r="BQ68" s="32">
        <f t="shared" si="48"/>
        <v>68.80641925777333</v>
      </c>
      <c r="BR68" s="32">
        <f t="shared" si="48"/>
        <v>15.747263672352375</v>
      </c>
      <c r="BS68" s="32">
        <f t="shared" si="48"/>
        <v>10.678213646555456</v>
      </c>
      <c r="BT68" s="32">
        <f t="shared" si="48"/>
        <v>8.813471117389039</v>
      </c>
      <c r="BU68" s="32">
        <f t="shared" si="48"/>
        <v>3.5800908687186217</v>
      </c>
      <c r="BV68" s="32">
        <f t="shared" si="48"/>
        <v>2.0975561492035277</v>
      </c>
      <c r="BW68" s="32">
        <f t="shared" si="48"/>
        <v>2.0156991956584935</v>
      </c>
      <c r="BX68" s="32">
        <f t="shared" si="48"/>
        <v>8.69193502422343</v>
      </c>
      <c r="BY68" s="32">
        <f t="shared" si="48"/>
        <v>6.798053953271577</v>
      </c>
      <c r="BZ68" s="32">
        <f t="shared" si="48"/>
        <v>7.4196320189855225</v>
      </c>
      <c r="CA68" s="32">
        <f t="shared" si="48"/>
        <v>3.6757703881461268</v>
      </c>
      <c r="CB68" s="32">
        <f t="shared" si="48"/>
        <v>2.8118646973816386</v>
      </c>
      <c r="CC68" s="32">
        <f t="shared" si="48"/>
        <v>-0.2966051220964827</v>
      </c>
      <c r="CD68" s="32">
        <f t="shared" si="48"/>
        <v>4.88883047992259</v>
      </c>
      <c r="CE68" s="32">
        <f t="shared" si="39"/>
        <v>2.5920785041662953</v>
      </c>
      <c r="CF68" s="32">
        <f aca="true" t="shared" si="49" ref="CF68:CN68">(CF40/CE40-1)*100</f>
        <v>0.2889262450094465</v>
      </c>
      <c r="CG68" s="32">
        <f t="shared" si="49"/>
        <v>6.849300717615625</v>
      </c>
      <c r="CH68" s="32">
        <f t="shared" si="49"/>
        <v>3.620836724088905</v>
      </c>
      <c r="CI68" s="32">
        <f t="shared" si="49"/>
        <v>8.288704274927605</v>
      </c>
      <c r="CJ68" s="32">
        <f t="shared" si="49"/>
        <v>5.233035667476371</v>
      </c>
      <c r="CK68" s="32">
        <f t="shared" si="49"/>
        <v>2.7558434010046984</v>
      </c>
      <c r="CL68" s="32">
        <f t="shared" si="49"/>
        <v>5.262860190377694</v>
      </c>
      <c r="CM68" s="32">
        <f t="shared" si="49"/>
        <v>6.41758849132934</v>
      </c>
      <c r="CN68" s="32">
        <f t="shared" si="49"/>
        <v>6.4381397563245235</v>
      </c>
      <c r="CO68" s="32">
        <v>6.182741952556247</v>
      </c>
      <c r="CP68" s="32">
        <v>4.330778432501883</v>
      </c>
      <c r="CQ68" s="32">
        <v>2.506529078285241</v>
      </c>
      <c r="CR68" s="32">
        <v>5.78426803376314</v>
      </c>
      <c r="CS68" s="32">
        <v>4.255923242608185</v>
      </c>
      <c r="CT68" s="32">
        <v>0.1230197113262652</v>
      </c>
      <c r="CU68" s="32">
        <v>4.78765311673451</v>
      </c>
      <c r="CV68" s="32">
        <v>1.921278166886706</v>
      </c>
      <c r="CW68" s="32">
        <v>2.330748491687817</v>
      </c>
      <c r="CX68" s="32">
        <v>2.02191841953949</v>
      </c>
      <c r="CY68" s="32">
        <v>3.251004169365489</v>
      </c>
      <c r="CZ68" s="32">
        <v>-0.7836116033371321</v>
      </c>
      <c r="DA68" s="32">
        <v>-1.240756768327721</v>
      </c>
      <c r="DB68" s="32">
        <v>2.06995806102772</v>
      </c>
      <c r="DC68" s="32">
        <v>3.061679034182956</v>
      </c>
      <c r="DD68" s="32">
        <v>2.580179809123333</v>
      </c>
      <c r="DE68" s="32">
        <v>2.786975854767457</v>
      </c>
      <c r="DF68" s="32">
        <v>1.931248519530838</v>
      </c>
      <c r="DG68" s="32">
        <v>3.441218900714472</v>
      </c>
      <c r="DH68" s="32">
        <v>4.420118017021888</v>
      </c>
      <c r="DI68" s="32">
        <v>4.183222814065587</v>
      </c>
      <c r="DJ68" s="32">
        <v>2.43913450344033</v>
      </c>
      <c r="DK68" s="32">
        <v>1.706070908134246</v>
      </c>
      <c r="DL68" s="32">
        <v>1.257552208416734</v>
      </c>
      <c r="DM68" s="32">
        <v>2.961092412353378</v>
      </c>
      <c r="DN68" s="32">
        <v>3.11603596653241</v>
      </c>
      <c r="DO68" s="32">
        <v>3.406593046506063</v>
      </c>
      <c r="DP68" s="32">
        <v>4.278275554832822</v>
      </c>
      <c r="DQ68" s="32">
        <v>3.923596805596693</v>
      </c>
      <c r="DR68" s="32">
        <v>4.684327271211607</v>
      </c>
      <c r="DS68" s="32">
        <v>3.941034664053722</v>
      </c>
      <c r="DT68" s="32">
        <v>1.925782371518806</v>
      </c>
      <c r="DU68" s="32">
        <v>0.07638515101793623</v>
      </c>
      <c r="DV68" s="32">
        <v>0.3355445020242842</v>
      </c>
      <c r="DW68" s="32">
        <v>2.236526224048018</v>
      </c>
      <c r="DX68" s="32">
        <v>2.046483598860319</v>
      </c>
      <c r="DY68" s="32">
        <v>3.394188236641268</v>
      </c>
      <c r="DZ68" s="32">
        <v>3.920653960626476</v>
      </c>
      <c r="EA68" s="33">
        <v>1.881515916291119</v>
      </c>
      <c r="EB68" s="33">
        <v>-3.915126143353949</v>
      </c>
      <c r="EC68" s="34"/>
    </row>
    <row r="69" spans="2:133" ht="12">
      <c r="B69" s="32" t="s">
        <v>44</v>
      </c>
      <c r="C69" s="32">
        <v>10.491803278688527</v>
      </c>
      <c r="D69" s="32">
        <f aca="true" t="shared" si="50" ref="D69:BO69">(D41/C41-1)*100</f>
        <v>4.154302670623133</v>
      </c>
      <c r="E69" s="32">
        <f t="shared" si="50"/>
        <v>-0.2849002849002913</v>
      </c>
      <c r="F69" s="32">
        <f t="shared" si="50"/>
        <v>-0.8571428571428452</v>
      </c>
      <c r="G69" s="32">
        <f t="shared" si="50"/>
        <v>10.374639769452454</v>
      </c>
      <c r="H69" s="32">
        <f t="shared" si="50"/>
        <v>-0.5221932114882422</v>
      </c>
      <c r="I69" s="32">
        <f t="shared" si="50"/>
        <v>2.3622047244094446</v>
      </c>
      <c r="J69" s="32">
        <f t="shared" si="50"/>
        <v>2.3076923076922995</v>
      </c>
      <c r="K69" s="32">
        <f t="shared" si="50"/>
        <v>0</v>
      </c>
      <c r="L69" s="32">
        <f t="shared" si="50"/>
        <v>5.263157894736836</v>
      </c>
      <c r="M69" s="32">
        <f t="shared" si="50"/>
        <v>2.857142857142869</v>
      </c>
      <c r="N69" s="32">
        <f t="shared" si="50"/>
        <v>0.694444444444442</v>
      </c>
      <c r="O69" s="32">
        <f t="shared" si="50"/>
        <v>3.67816091954023</v>
      </c>
      <c r="P69" s="32">
        <f t="shared" si="50"/>
        <v>2.4390243902439046</v>
      </c>
      <c r="Q69" s="32">
        <f t="shared" si="50"/>
        <v>-3.2467532467532534</v>
      </c>
      <c r="R69" s="32">
        <f t="shared" si="50"/>
        <v>3.5794183445190253</v>
      </c>
      <c r="S69" s="32">
        <f t="shared" si="50"/>
        <v>11.44708423326135</v>
      </c>
      <c r="T69" s="32">
        <f t="shared" si="50"/>
        <v>1.1627906976743985</v>
      </c>
      <c r="U69" s="32">
        <f t="shared" si="50"/>
        <v>2.8735632183907844</v>
      </c>
      <c r="V69" s="32">
        <f t="shared" si="50"/>
        <v>3.3519553072625774</v>
      </c>
      <c r="W69" s="32">
        <f t="shared" si="50"/>
        <v>8.108108108108114</v>
      </c>
      <c r="X69" s="32">
        <f t="shared" si="50"/>
        <v>0.33333333333334103</v>
      </c>
      <c r="Y69" s="32">
        <f t="shared" si="50"/>
        <v>7.641196013289031</v>
      </c>
      <c r="Z69" s="32">
        <f t="shared" si="50"/>
        <v>9.41358024691359</v>
      </c>
      <c r="AA69" s="32">
        <f t="shared" si="50"/>
        <v>-0.42313117066291595</v>
      </c>
      <c r="AB69" s="32">
        <f t="shared" si="50"/>
        <v>9.206798866855515</v>
      </c>
      <c r="AC69" s="32">
        <f t="shared" si="50"/>
        <v>9.46822308690014</v>
      </c>
      <c r="AD69" s="32">
        <f t="shared" si="50"/>
        <v>6.042654028436001</v>
      </c>
      <c r="AE69" s="32">
        <f t="shared" si="50"/>
        <v>-6.92737430167597</v>
      </c>
      <c r="AF69" s="32">
        <f t="shared" si="50"/>
        <v>1.4405762304921854</v>
      </c>
      <c r="AG69" s="32">
        <f t="shared" si="50"/>
        <v>13.727810650887594</v>
      </c>
      <c r="AH69" s="32">
        <f t="shared" si="50"/>
        <v>5.5150884495317465</v>
      </c>
      <c r="AI69" s="32">
        <f t="shared" si="50"/>
        <v>-2.9585798816568087</v>
      </c>
      <c r="AJ69" s="32">
        <f t="shared" si="50"/>
        <v>1.6260162601626105</v>
      </c>
      <c r="AK69" s="32">
        <f t="shared" si="50"/>
        <v>2.6000000000000023</v>
      </c>
      <c r="AL69" s="32">
        <f t="shared" si="50"/>
        <v>0.4873294346978474</v>
      </c>
      <c r="AM69" s="32">
        <f t="shared" si="50"/>
        <v>-0.7759456838021261</v>
      </c>
      <c r="AN69" s="32">
        <f t="shared" si="50"/>
        <v>-2.4437927663734205</v>
      </c>
      <c r="AO69" s="32">
        <f t="shared" si="50"/>
        <v>-1.6032064128256196</v>
      </c>
      <c r="AP69" s="32">
        <f t="shared" si="50"/>
        <v>11.201629327902229</v>
      </c>
      <c r="AQ69" s="32">
        <f t="shared" si="50"/>
        <v>10.89743589743588</v>
      </c>
      <c r="AR69" s="32">
        <f t="shared" si="50"/>
        <v>-6.606110652353436</v>
      </c>
      <c r="AS69" s="32">
        <f t="shared" si="50"/>
        <v>-3.44827586206895</v>
      </c>
      <c r="AT69" s="32">
        <f t="shared" si="50"/>
        <v>8.058608058608051</v>
      </c>
      <c r="AU69" s="32">
        <f t="shared" si="50"/>
        <v>1.7796610169491522</v>
      </c>
      <c r="AV69" s="32">
        <f t="shared" si="50"/>
        <v>5.328892589508749</v>
      </c>
      <c r="AW69" s="32">
        <f t="shared" si="50"/>
        <v>-5.296442687747049</v>
      </c>
      <c r="AX69" s="32">
        <f t="shared" si="50"/>
        <v>-2.838063439065097</v>
      </c>
      <c r="AY69" s="32">
        <f t="shared" si="50"/>
        <v>11.082474226804129</v>
      </c>
      <c r="AZ69" s="32">
        <f t="shared" si="50"/>
        <v>3.5576179427687427</v>
      </c>
      <c r="BA69" s="32">
        <f t="shared" si="50"/>
        <v>-4.331590739357738</v>
      </c>
      <c r="BB69" s="32">
        <f t="shared" si="50"/>
        <v>-8.508977361436365</v>
      </c>
      <c r="BC69" s="32">
        <f t="shared" si="50"/>
        <v>-2.474402730375447</v>
      </c>
      <c r="BD69" s="32">
        <f t="shared" si="50"/>
        <v>6.649168853893284</v>
      </c>
      <c r="BE69" s="32">
        <f t="shared" si="50"/>
        <v>5.004101722723542</v>
      </c>
      <c r="BF69" s="32">
        <f t="shared" si="50"/>
        <v>4.6875</v>
      </c>
      <c r="BG69" s="32">
        <f t="shared" si="50"/>
        <v>18.582089552238813</v>
      </c>
      <c r="BH69" s="32">
        <f t="shared" si="50"/>
        <v>5.412208936438012</v>
      </c>
      <c r="BI69" s="32">
        <f t="shared" si="50"/>
        <v>7.044776119402996</v>
      </c>
      <c r="BJ69" s="32">
        <f t="shared" si="50"/>
        <v>1.3943112102621225</v>
      </c>
      <c r="BK69" s="32">
        <f t="shared" si="50"/>
        <v>-1.925192519251917</v>
      </c>
      <c r="BL69" s="32">
        <f t="shared" si="50"/>
        <v>-3.1407739764442</v>
      </c>
      <c r="BM69" s="32">
        <f t="shared" si="50"/>
        <v>11.001737116386789</v>
      </c>
      <c r="BN69" s="32">
        <f t="shared" si="50"/>
        <v>2.086593635889411</v>
      </c>
      <c r="BO69" s="32">
        <f t="shared" si="50"/>
        <v>0.40878896269802567</v>
      </c>
      <c r="BP69" s="32">
        <f aca="true" t="shared" si="51" ref="BP69:CD69">(BP41/BO41-1)*100</f>
        <v>2.9516539440203493</v>
      </c>
      <c r="BQ69" s="32">
        <f t="shared" si="51"/>
        <v>7.71131982204647</v>
      </c>
      <c r="BR69" s="32">
        <f t="shared" si="51"/>
        <v>11.932078935291424</v>
      </c>
      <c r="BS69" s="32">
        <f t="shared" si="51"/>
        <v>-9.92209922099222</v>
      </c>
      <c r="BT69" s="32">
        <f t="shared" si="51"/>
        <v>10.787437414656353</v>
      </c>
      <c r="BU69" s="32">
        <f t="shared" si="51"/>
        <v>14.675948766515745</v>
      </c>
      <c r="BV69" s="32">
        <f t="shared" si="51"/>
        <v>-7.635101636093211</v>
      </c>
      <c r="BW69" s="32">
        <f t="shared" si="51"/>
        <v>4.347826086956519</v>
      </c>
      <c r="BX69" s="32">
        <f t="shared" si="51"/>
        <v>3.420781893004121</v>
      </c>
      <c r="BY69" s="32">
        <f t="shared" si="51"/>
        <v>13.765232529221594</v>
      </c>
      <c r="BZ69" s="32">
        <f t="shared" si="51"/>
        <v>1.8635916493605853</v>
      </c>
      <c r="CA69" s="32">
        <f t="shared" si="51"/>
        <v>5.1826814743280325</v>
      </c>
      <c r="CB69" s="32">
        <f t="shared" si="51"/>
        <v>2.8564141800561105</v>
      </c>
      <c r="CC69" s="32">
        <f t="shared" si="51"/>
        <v>3.927597322092735</v>
      </c>
      <c r="CD69" s="32">
        <f t="shared" si="51"/>
        <v>7.119339600133601</v>
      </c>
      <c r="CE69" s="32">
        <f t="shared" si="39"/>
        <v>3.7659412883552124</v>
      </c>
      <c r="CF69" s="32">
        <f aca="true" t="shared" si="52" ref="CF69:CN69">(CF41/CE41-1)*100</f>
        <v>5.5904494632277535</v>
      </c>
      <c r="CG69" s="32">
        <f t="shared" si="52"/>
        <v>2.1557543030712223</v>
      </c>
      <c r="CH69" s="32">
        <f t="shared" si="52"/>
        <v>6.334916374148247</v>
      </c>
      <c r="CI69" s="32">
        <f t="shared" si="52"/>
        <v>4.873975688376242</v>
      </c>
      <c r="CJ69" s="32">
        <f t="shared" si="52"/>
        <v>6.369426751592355</v>
      </c>
      <c r="CK69" s="32">
        <f t="shared" si="52"/>
        <v>6.308313605347449</v>
      </c>
      <c r="CL69" s="32">
        <f t="shared" si="52"/>
        <v>-4.5651034844118366</v>
      </c>
      <c r="CM69" s="32">
        <f t="shared" si="52"/>
        <v>-0.16127925331137494</v>
      </c>
      <c r="CN69" s="32">
        <f t="shared" si="52"/>
        <v>10.32479807527067</v>
      </c>
      <c r="CO69" s="32">
        <f>(CO41/CN41-1)*100</f>
        <v>-1.417489641421854</v>
      </c>
      <c r="CP69" s="32">
        <v>3.785458229426443</v>
      </c>
      <c r="CQ69" s="32">
        <v>5.119107957425229</v>
      </c>
      <c r="CR69" s="32">
        <v>7.800278581377923</v>
      </c>
      <c r="CS69" s="32">
        <v>5.993440015902995</v>
      </c>
      <c r="CT69" s="32">
        <v>-1.731682920730186</v>
      </c>
      <c r="CU69" s="32">
        <v>0.9288122654112738</v>
      </c>
      <c r="CV69" s="32">
        <v>-3.936337850614553</v>
      </c>
      <c r="CW69" s="32">
        <v>-0.6266198615530958</v>
      </c>
      <c r="CX69" s="32">
        <v>-0.06602839220864602</v>
      </c>
      <c r="CY69" s="32">
        <v>0.895275850677232</v>
      </c>
      <c r="CZ69" s="32">
        <v>3.253004158344531</v>
      </c>
      <c r="DA69" s="32">
        <v>4.319079103838651</v>
      </c>
      <c r="DB69" s="32">
        <v>2.738893195324713</v>
      </c>
      <c r="DC69" s="32">
        <v>4.932317479103515</v>
      </c>
      <c r="DD69" s="32">
        <v>0.7711937289401823</v>
      </c>
      <c r="DE69" s="32">
        <v>2.094409312216687</v>
      </c>
      <c r="DF69" s="32">
        <v>1.601138480873346</v>
      </c>
      <c r="DG69" s="32">
        <v>-0.1501425867026609</v>
      </c>
      <c r="DH69" s="32">
        <v>0.5426738910348082</v>
      </c>
      <c r="DI69" s="32">
        <v>0.03576306576403349</v>
      </c>
      <c r="DJ69" s="32">
        <v>-1.29426086481334</v>
      </c>
      <c r="DK69" s="32">
        <v>1.121072404094694</v>
      </c>
      <c r="DL69" s="32">
        <v>6.373462630577261</v>
      </c>
      <c r="DM69" s="32">
        <v>5.287406417893495</v>
      </c>
      <c r="DN69" s="32">
        <v>4.244620461711262</v>
      </c>
      <c r="DO69" s="32">
        <v>3.41575985672255</v>
      </c>
      <c r="DP69" s="32">
        <v>1.696971195650472</v>
      </c>
      <c r="DQ69" s="32">
        <v>0.5152241935757765</v>
      </c>
      <c r="DR69" s="32">
        <v>5.269609279678917</v>
      </c>
      <c r="DS69" s="32">
        <v>2.355727373465221</v>
      </c>
      <c r="DT69" s="32">
        <v>3.509591017629272</v>
      </c>
      <c r="DU69" s="32">
        <v>4.882381903035733</v>
      </c>
      <c r="DV69" s="32">
        <v>4.292174803381189</v>
      </c>
      <c r="DW69" s="32">
        <v>3.660048453957731</v>
      </c>
      <c r="DX69" s="32">
        <v>3.156440641418438</v>
      </c>
      <c r="DY69" s="32">
        <v>0.857482378110676</v>
      </c>
      <c r="DZ69" s="32">
        <v>2.9396190761507</v>
      </c>
      <c r="EA69" s="33">
        <v>-1.389947847401764</v>
      </c>
      <c r="EB69" s="33">
        <v>-0.4384214712046051</v>
      </c>
      <c r="EC69" s="34"/>
    </row>
    <row r="70" spans="2:133" ht="12">
      <c r="B70" s="32" t="s">
        <v>40</v>
      </c>
      <c r="C70" s="32">
        <v>3.209197155855814</v>
      </c>
      <c r="D70" s="32">
        <f aca="true" t="shared" si="53" ref="D70:BO70">(D42/C42-1)*100</f>
        <v>0.942325458624782</v>
      </c>
      <c r="E70" s="32">
        <f t="shared" si="53"/>
        <v>-0.18565974582920308</v>
      </c>
      <c r="F70" s="32">
        <f t="shared" si="53"/>
        <v>-0.37462995467762994</v>
      </c>
      <c r="G70" s="32">
        <f t="shared" si="53"/>
        <v>1.7828968128747125</v>
      </c>
      <c r="H70" s="32">
        <f t="shared" si="53"/>
        <v>0.9223376220740986</v>
      </c>
      <c r="I70" s="32">
        <f t="shared" si="53"/>
        <v>0.5503929549701692</v>
      </c>
      <c r="J70" s="32">
        <f t="shared" si="53"/>
        <v>1.2704312846886445</v>
      </c>
      <c r="K70" s="32">
        <f t="shared" si="53"/>
        <v>4.6685270382381905</v>
      </c>
      <c r="L70" s="32">
        <f t="shared" si="53"/>
        <v>3.859826103665265</v>
      </c>
      <c r="M70" s="32">
        <f t="shared" si="53"/>
        <v>2.724266321315416</v>
      </c>
      <c r="N70" s="32">
        <f t="shared" si="53"/>
        <v>0.9658029221729425</v>
      </c>
      <c r="O70" s="32">
        <f t="shared" si="53"/>
        <v>1.9108990367463496</v>
      </c>
      <c r="P70" s="32">
        <f t="shared" si="53"/>
        <v>2.6561645334208572</v>
      </c>
      <c r="Q70" s="32">
        <f t="shared" si="53"/>
        <v>0.6095611585924754</v>
      </c>
      <c r="R70" s="32">
        <f t="shared" si="53"/>
        <v>1.2096176252515578</v>
      </c>
      <c r="S70" s="32">
        <f t="shared" si="53"/>
        <v>2.840338245144003</v>
      </c>
      <c r="T70" s="32">
        <f t="shared" si="53"/>
        <v>5.303970854619089</v>
      </c>
      <c r="U70" s="32">
        <f t="shared" si="53"/>
        <v>0.8291617541893004</v>
      </c>
      <c r="V70" s="32">
        <f t="shared" si="53"/>
        <v>3.0804324490108836</v>
      </c>
      <c r="W70" s="32">
        <f t="shared" si="53"/>
        <v>1.260808926080892</v>
      </c>
      <c r="X70" s="32">
        <f t="shared" si="53"/>
        <v>2.4920573705764726</v>
      </c>
      <c r="Y70" s="32">
        <f t="shared" si="53"/>
        <v>1.535567102669777</v>
      </c>
      <c r="Z70" s="32">
        <f t="shared" si="53"/>
        <v>-0.6299962941394344</v>
      </c>
      <c r="AA70" s="32">
        <f t="shared" si="53"/>
        <v>0.19001953471851074</v>
      </c>
      <c r="AB70" s="32">
        <f t="shared" si="53"/>
        <v>0.758636581172345</v>
      </c>
      <c r="AC70" s="32">
        <f t="shared" si="53"/>
        <v>4.146362916703317</v>
      </c>
      <c r="AD70" s="32">
        <f t="shared" si="53"/>
        <v>4.34275869058478</v>
      </c>
      <c r="AE70" s="32">
        <f t="shared" si="53"/>
        <v>3.179382578149026</v>
      </c>
      <c r="AF70" s="32">
        <f t="shared" si="53"/>
        <v>2.183974771325925</v>
      </c>
      <c r="AG70" s="32">
        <f t="shared" si="53"/>
        <v>4.111839579910637</v>
      </c>
      <c r="AH70" s="32">
        <f t="shared" si="53"/>
        <v>3.8978276579114457</v>
      </c>
      <c r="AI70" s="32">
        <f t="shared" si="53"/>
        <v>4.915542938254069</v>
      </c>
      <c r="AJ70" s="32">
        <f t="shared" si="53"/>
        <v>5.4104149473028995</v>
      </c>
      <c r="AK70" s="32">
        <f t="shared" si="53"/>
        <v>2.0625834274566213</v>
      </c>
      <c r="AL70" s="32">
        <f t="shared" si="53"/>
        <v>4.401463801104133</v>
      </c>
      <c r="AM70" s="32">
        <f t="shared" si="53"/>
        <v>3.8701983883207447</v>
      </c>
      <c r="AN70" s="32">
        <f t="shared" si="53"/>
        <v>-9.109147416272389</v>
      </c>
      <c r="AO70" s="32">
        <f t="shared" si="53"/>
        <v>-4.010105005294918</v>
      </c>
      <c r="AP70" s="32">
        <f t="shared" si="53"/>
        <v>17.134540234468453</v>
      </c>
      <c r="AQ70" s="32">
        <f t="shared" si="53"/>
        <v>6.563404255319161</v>
      </c>
      <c r="AR70" s="32">
        <f t="shared" si="53"/>
        <v>-9.69555633645337</v>
      </c>
      <c r="AS70" s="32">
        <f t="shared" si="53"/>
        <v>10.736521862176307</v>
      </c>
      <c r="AT70" s="32">
        <f t="shared" si="53"/>
        <v>2.699421780660005</v>
      </c>
      <c r="AU70" s="32">
        <f t="shared" si="53"/>
        <v>-0.03629048981792504</v>
      </c>
      <c r="AV70" s="32">
        <f t="shared" si="53"/>
        <v>6.147766287379808</v>
      </c>
      <c r="AW70" s="32">
        <f t="shared" si="53"/>
        <v>1.4999609130706526</v>
      </c>
      <c r="AX70" s="32">
        <f t="shared" si="53"/>
        <v>3.7816137324180765</v>
      </c>
      <c r="AY70" s="32">
        <f t="shared" si="53"/>
        <v>4.405421200567727</v>
      </c>
      <c r="AZ70" s="32">
        <f t="shared" si="53"/>
        <v>9.454632690052245</v>
      </c>
      <c r="BA70" s="32">
        <f t="shared" si="53"/>
        <v>7.536387177426551</v>
      </c>
      <c r="BB70" s="32">
        <f t="shared" si="53"/>
        <v>-7.816687173990178</v>
      </c>
      <c r="BC70" s="32">
        <f t="shared" si="53"/>
        <v>4.970602204425245</v>
      </c>
      <c r="BD70" s="32">
        <f t="shared" si="53"/>
        <v>2.5064748650419633</v>
      </c>
      <c r="BE70" s="32">
        <f t="shared" si="53"/>
        <v>3.5326976202616267</v>
      </c>
      <c r="BF70" s="32">
        <f t="shared" si="53"/>
        <v>4.987393691700426</v>
      </c>
      <c r="BG70" s="32">
        <f t="shared" si="53"/>
        <v>6.749376872882085</v>
      </c>
      <c r="BH70" s="32">
        <f t="shared" si="53"/>
        <v>4.450114122307625</v>
      </c>
      <c r="BI70" s="32">
        <f t="shared" si="53"/>
        <v>2.2417160116293022</v>
      </c>
      <c r="BJ70" s="32">
        <f t="shared" si="53"/>
        <v>4.82487117913315</v>
      </c>
      <c r="BK70" s="32">
        <f t="shared" si="53"/>
        <v>-8.480016735916674</v>
      </c>
      <c r="BL70" s="32">
        <f t="shared" si="53"/>
        <v>2.4243279837266485</v>
      </c>
      <c r="BM70" s="32">
        <f t="shared" si="53"/>
        <v>-3.8862262318704266</v>
      </c>
      <c r="BN70" s="32">
        <f t="shared" si="53"/>
        <v>-1.9939770031027315</v>
      </c>
      <c r="BO70" s="32">
        <f t="shared" si="53"/>
        <v>-5.222376673561602</v>
      </c>
      <c r="BP70" s="32">
        <f aca="true" t="shared" si="54" ref="BP70:CD70">(BP42/BO42-1)*100</f>
        <v>12.059564494284182</v>
      </c>
      <c r="BQ70" s="32">
        <f t="shared" si="54"/>
        <v>10.201269992360062</v>
      </c>
      <c r="BR70" s="32">
        <f t="shared" si="54"/>
        <v>13.562973377477427</v>
      </c>
      <c r="BS70" s="32">
        <f t="shared" si="54"/>
        <v>6.95151660376605</v>
      </c>
      <c r="BT70" s="32">
        <f t="shared" si="54"/>
        <v>2.6670898660853926</v>
      </c>
      <c r="BU70" s="32">
        <f t="shared" si="54"/>
        <v>4.870087063262929</v>
      </c>
      <c r="BV70" s="32">
        <f t="shared" si="54"/>
        <v>5.41776673733132</v>
      </c>
      <c r="BW70" s="32">
        <f t="shared" si="54"/>
        <v>3.5243703837739115</v>
      </c>
      <c r="BX70" s="32">
        <f t="shared" si="54"/>
        <v>3.971652617445387</v>
      </c>
      <c r="BY70" s="32">
        <f t="shared" si="54"/>
        <v>5.047529534027184</v>
      </c>
      <c r="BZ70" s="32">
        <f t="shared" si="54"/>
        <v>2.207730329559232</v>
      </c>
      <c r="CA70" s="32">
        <f t="shared" si="54"/>
        <v>5.3367637796116085</v>
      </c>
      <c r="CB70" s="32">
        <f t="shared" si="54"/>
        <v>3.01577649403737</v>
      </c>
      <c r="CC70" s="32">
        <f t="shared" si="54"/>
        <v>0</v>
      </c>
      <c r="CD70" s="32">
        <f t="shared" si="54"/>
        <v>4.215296930185586</v>
      </c>
      <c r="CE70" s="32">
        <f t="shared" si="39"/>
        <v>3.1477102183390837</v>
      </c>
      <c r="CF70" s="32">
        <f aca="true" t="shared" si="55" ref="CF70:CN70">(CF42/CE42-1)*100</f>
        <v>6.267725636931276</v>
      </c>
      <c r="CG70" s="32">
        <f t="shared" si="55"/>
        <v>2.816005113383113</v>
      </c>
      <c r="CH70" s="32">
        <f t="shared" si="55"/>
        <v>3.824340978743357</v>
      </c>
      <c r="CI70" s="32">
        <f t="shared" si="55"/>
        <v>4.977651254523585</v>
      </c>
      <c r="CJ70" s="32">
        <f t="shared" si="55"/>
        <v>5.310504933255955</v>
      </c>
      <c r="CK70" s="32">
        <f t="shared" si="55"/>
        <v>3.782033618076608</v>
      </c>
      <c r="CL70" s="32">
        <f t="shared" si="55"/>
        <v>6.247410645822127</v>
      </c>
      <c r="CM70" s="32">
        <f t="shared" si="55"/>
        <v>2.245685392919561</v>
      </c>
      <c r="CN70" s="32">
        <f t="shared" si="55"/>
        <v>4.512824402711324</v>
      </c>
      <c r="CO70" s="32">
        <f>(CO42/CN42-1)*100</f>
        <v>1.9870126466419835</v>
      </c>
      <c r="CP70" s="32">
        <v>5.615427662202692</v>
      </c>
      <c r="CQ70" s="32">
        <v>5.264854253246278</v>
      </c>
      <c r="CR70" s="32">
        <v>4.477996232962506</v>
      </c>
      <c r="CS70" s="32">
        <v>3.818495469713352</v>
      </c>
      <c r="CT70" s="32">
        <v>5.02532013720777</v>
      </c>
      <c r="CU70" s="32">
        <v>5.792580496058935</v>
      </c>
      <c r="CV70" s="32">
        <v>4.139664600170529</v>
      </c>
      <c r="CW70" s="32">
        <v>3.85405134669089</v>
      </c>
      <c r="CX70" s="32">
        <v>4.35755979498861</v>
      </c>
      <c r="CY70" s="32">
        <v>4.504217214694256</v>
      </c>
      <c r="CZ70" s="32">
        <v>1.547602146800279</v>
      </c>
      <c r="DA70" s="32">
        <v>0.1250194840776921</v>
      </c>
      <c r="DB70" s="32">
        <v>3.866912969581804</v>
      </c>
      <c r="DC70" s="32">
        <v>5.89407810870321</v>
      </c>
      <c r="DD70" s="32">
        <v>5.353995213914668</v>
      </c>
      <c r="DE70" s="32">
        <v>4.03760602316859</v>
      </c>
      <c r="DF70" s="32">
        <v>1.780037381983162</v>
      </c>
      <c r="DG70" s="32">
        <v>-0.1729155630546672</v>
      </c>
      <c r="DH70" s="32">
        <v>0.9974934913320397</v>
      </c>
      <c r="DI70" s="32">
        <v>1.927542662027487</v>
      </c>
      <c r="DJ70" s="32">
        <v>3.104683307792955</v>
      </c>
      <c r="DK70" s="32">
        <v>3.523121876068571</v>
      </c>
      <c r="DL70" s="32">
        <v>2.786611766754072</v>
      </c>
      <c r="DM70" s="32">
        <v>5.051358142707654</v>
      </c>
      <c r="DN70" s="32">
        <v>4.186397328409503</v>
      </c>
      <c r="DO70" s="32">
        <v>5.099757588477026</v>
      </c>
      <c r="DP70" s="32">
        <v>5.392567192778983</v>
      </c>
      <c r="DQ70" s="32">
        <v>2.682819467569999</v>
      </c>
      <c r="DR70" s="32">
        <v>2.025802940387081</v>
      </c>
      <c r="DS70" s="32">
        <v>3.253488784191364</v>
      </c>
      <c r="DT70" s="32">
        <v>1.990157579574899</v>
      </c>
      <c r="DU70" s="32">
        <v>1.502112046907391</v>
      </c>
      <c r="DV70" s="32">
        <v>1.013563168886747</v>
      </c>
      <c r="DW70" s="32">
        <v>3.864091451658885</v>
      </c>
      <c r="DX70" s="32">
        <v>2.739202747103275</v>
      </c>
      <c r="DY70" s="32">
        <v>2.280883813739846</v>
      </c>
      <c r="DZ70" s="32">
        <v>2.731039678553491</v>
      </c>
      <c r="EA70" s="33">
        <v>0.7512432067831445</v>
      </c>
      <c r="EB70" s="33">
        <v>-1.428004433261443</v>
      </c>
      <c r="EC70" s="34"/>
    </row>
    <row r="71" spans="2:133" ht="12">
      <c r="B71" s="32" t="s">
        <v>41</v>
      </c>
      <c r="C71" s="32">
        <v>4.751619870410373</v>
      </c>
      <c r="D71" s="32">
        <f aca="true" t="shared" si="56" ref="D71:BO71">(D43/C43-1)*100</f>
        <v>0.20618556701030855</v>
      </c>
      <c r="E71" s="32">
        <f t="shared" si="56"/>
        <v>4.115226337448563</v>
      </c>
      <c r="F71" s="32">
        <f t="shared" si="56"/>
        <v>0.9881422924901351</v>
      </c>
      <c r="G71" s="32">
        <f t="shared" si="56"/>
        <v>2.739726027397249</v>
      </c>
      <c r="H71" s="32">
        <f t="shared" si="56"/>
        <v>-0.380952380952404</v>
      </c>
      <c r="I71" s="32">
        <f t="shared" si="56"/>
        <v>-0.3824091778202532</v>
      </c>
      <c r="J71" s="32">
        <f t="shared" si="56"/>
        <v>0.38387715930900956</v>
      </c>
      <c r="K71" s="32">
        <f t="shared" si="56"/>
        <v>2.6768642447418944</v>
      </c>
      <c r="L71" s="32">
        <f t="shared" si="56"/>
        <v>5.214152700186214</v>
      </c>
      <c r="M71" s="32">
        <f t="shared" si="56"/>
        <v>1.415929203539834</v>
      </c>
      <c r="N71" s="32">
        <f t="shared" si="56"/>
        <v>1.2216404886561838</v>
      </c>
      <c r="O71" s="32">
        <f t="shared" si="56"/>
        <v>2.0689655172413834</v>
      </c>
      <c r="P71" s="32">
        <f t="shared" si="56"/>
        <v>0.16891891891890332</v>
      </c>
      <c r="Q71" s="32">
        <f t="shared" si="56"/>
        <v>2.023608768971341</v>
      </c>
      <c r="R71" s="32">
        <f t="shared" si="56"/>
        <v>4.958677685950419</v>
      </c>
      <c r="S71" s="32">
        <f t="shared" si="56"/>
        <v>5.826771653543306</v>
      </c>
      <c r="T71" s="32">
        <f t="shared" si="56"/>
        <v>3.5714285714285365</v>
      </c>
      <c r="U71" s="32">
        <f t="shared" si="56"/>
        <v>2.155172413793105</v>
      </c>
      <c r="V71" s="32">
        <f t="shared" si="56"/>
        <v>2.2503516174402494</v>
      </c>
      <c r="W71" s="32">
        <f t="shared" si="56"/>
        <v>3.576341127922955</v>
      </c>
      <c r="X71" s="32">
        <f t="shared" si="56"/>
        <v>-1.0624169986719667</v>
      </c>
      <c r="Y71" s="32">
        <f t="shared" si="56"/>
        <v>-0.13422818791944957</v>
      </c>
      <c r="Z71" s="32">
        <f t="shared" si="56"/>
        <v>7.392473118279552</v>
      </c>
      <c r="AA71" s="32">
        <f t="shared" si="56"/>
        <v>1.001251564455563</v>
      </c>
      <c r="AB71" s="32">
        <f t="shared" si="56"/>
        <v>1.1152416356877026</v>
      </c>
      <c r="AC71" s="32">
        <f t="shared" si="56"/>
        <v>6.495098039215708</v>
      </c>
      <c r="AD71" s="32">
        <f t="shared" si="56"/>
        <v>2.1864211737629313</v>
      </c>
      <c r="AE71" s="32">
        <f t="shared" si="56"/>
        <v>-0.22522522522524513</v>
      </c>
      <c r="AF71" s="32">
        <f t="shared" si="56"/>
        <v>-0.6772009029345272</v>
      </c>
      <c r="AG71" s="32">
        <f t="shared" si="56"/>
        <v>6.02272727272728</v>
      </c>
      <c r="AH71" s="32">
        <f t="shared" si="56"/>
        <v>2.465166130760954</v>
      </c>
      <c r="AI71" s="32">
        <f t="shared" si="56"/>
        <v>2.8242677824267926</v>
      </c>
      <c r="AJ71" s="32">
        <f t="shared" si="56"/>
        <v>1.729399796541209</v>
      </c>
      <c r="AK71" s="32">
        <f t="shared" si="56"/>
        <v>-0.9000000000000008</v>
      </c>
      <c r="AL71" s="32">
        <f t="shared" si="56"/>
        <v>0</v>
      </c>
      <c r="AM71" s="32">
        <f t="shared" si="56"/>
        <v>-1.311806256306769</v>
      </c>
      <c r="AN71" s="32">
        <f t="shared" si="56"/>
        <v>-12.269938650306745</v>
      </c>
      <c r="AO71" s="32">
        <f t="shared" si="56"/>
        <v>-1.5151515151515138</v>
      </c>
      <c r="AP71" s="32">
        <f t="shared" si="56"/>
        <v>5.798816568047349</v>
      </c>
      <c r="AQ71" s="32">
        <f t="shared" si="56"/>
        <v>5.816554809843377</v>
      </c>
      <c r="AR71" s="32">
        <f t="shared" si="56"/>
        <v>-3.6997885835095112</v>
      </c>
      <c r="AS71" s="32">
        <f t="shared" si="56"/>
        <v>9.440175631174563</v>
      </c>
      <c r="AT71" s="32">
        <f t="shared" si="56"/>
        <v>5.3159478435306</v>
      </c>
      <c r="AU71" s="32">
        <f t="shared" si="56"/>
        <v>3.142857142857136</v>
      </c>
      <c r="AV71" s="32">
        <f t="shared" si="56"/>
        <v>3.69344413665742</v>
      </c>
      <c r="AW71" s="32">
        <f t="shared" si="56"/>
        <v>5.609973285841496</v>
      </c>
      <c r="AX71" s="32">
        <f t="shared" si="56"/>
        <v>3.1197301854974713</v>
      </c>
      <c r="AY71" s="32">
        <f t="shared" si="56"/>
        <v>4.742436631234659</v>
      </c>
      <c r="AZ71" s="32">
        <f t="shared" si="56"/>
        <v>6.088992974238905</v>
      </c>
      <c r="BA71" s="32">
        <f t="shared" si="56"/>
        <v>2.0603384841795025</v>
      </c>
      <c r="BB71" s="32">
        <f t="shared" si="56"/>
        <v>-3.6049026676279627</v>
      </c>
      <c r="BC71" s="32">
        <f t="shared" si="56"/>
        <v>-2.6925953627524257</v>
      </c>
      <c r="BD71" s="32">
        <f t="shared" si="56"/>
        <v>1.921598770176769</v>
      </c>
      <c r="BE71" s="32">
        <f t="shared" si="56"/>
        <v>7.616892911010553</v>
      </c>
      <c r="BF71" s="32">
        <f t="shared" si="56"/>
        <v>6.3770147161878565</v>
      </c>
      <c r="BG71" s="32">
        <f t="shared" si="56"/>
        <v>5.797101449275344</v>
      </c>
      <c r="BH71" s="32">
        <f t="shared" si="56"/>
        <v>4.732254047322537</v>
      </c>
      <c r="BI71" s="32">
        <f t="shared" si="56"/>
        <v>1.664684898929858</v>
      </c>
      <c r="BJ71" s="32">
        <f t="shared" si="56"/>
        <v>6.9005847953216515</v>
      </c>
      <c r="BK71" s="32">
        <f t="shared" si="56"/>
        <v>-2.9540481400437746</v>
      </c>
      <c r="BL71" s="32">
        <f t="shared" si="56"/>
        <v>1.6910935738444266</v>
      </c>
      <c r="BM71" s="32">
        <f t="shared" si="56"/>
        <v>6.0975609756097615</v>
      </c>
      <c r="BN71" s="32">
        <f t="shared" si="56"/>
        <v>4.440961337513061</v>
      </c>
      <c r="BO71" s="32">
        <f t="shared" si="56"/>
        <v>3.4017008504251933</v>
      </c>
      <c r="BP71" s="32">
        <f aca="true" t="shared" si="57" ref="BP71:CD71">(BP43/BO43-1)*100</f>
        <v>2.7092404450895113</v>
      </c>
      <c r="BQ71" s="32">
        <f t="shared" si="57"/>
        <v>10.975035327366921</v>
      </c>
      <c r="BR71" s="32">
        <f t="shared" si="57"/>
        <v>2.461799660441444</v>
      </c>
      <c r="BS71" s="32">
        <f t="shared" si="57"/>
        <v>3.1068765534382647</v>
      </c>
      <c r="BT71" s="32">
        <f t="shared" si="57"/>
        <v>3.6560867818400844</v>
      </c>
      <c r="BU71" s="32">
        <f t="shared" si="57"/>
        <v>5.276778885579292</v>
      </c>
      <c r="BV71" s="32">
        <f t="shared" si="57"/>
        <v>3.9751211153187027</v>
      </c>
      <c r="BW71" s="32">
        <f t="shared" si="57"/>
        <v>1.4181655408154858</v>
      </c>
      <c r="BX71" s="32">
        <f t="shared" si="57"/>
        <v>2.792657237436047</v>
      </c>
      <c r="BY71" s="32">
        <f t="shared" si="57"/>
        <v>4.211800066358307</v>
      </c>
      <c r="BZ71" s="32">
        <f t="shared" si="57"/>
        <v>2.90102069482161</v>
      </c>
      <c r="CA71" s="32">
        <f t="shared" si="57"/>
        <v>3.800232964472916</v>
      </c>
      <c r="CB71" s="32">
        <f t="shared" si="57"/>
        <v>4.486954692102674</v>
      </c>
      <c r="CC71" s="32">
        <f t="shared" si="57"/>
        <v>0.4967193032504813</v>
      </c>
      <c r="CD71" s="32">
        <f t="shared" si="57"/>
        <v>3.050745570825053</v>
      </c>
      <c r="CE71" s="32">
        <v>3.700072867133918</v>
      </c>
      <c r="CF71" s="32">
        <v>5.699973559250822</v>
      </c>
      <c r="CG71" s="32">
        <v>4.300050943598811</v>
      </c>
      <c r="CH71" s="32">
        <v>5.299937357905389</v>
      </c>
      <c r="CI71" s="32">
        <v>6.800073633490342</v>
      </c>
      <c r="CJ71" s="32">
        <v>3.799969422623169</v>
      </c>
      <c r="CK71" s="32">
        <v>2.099960128526866</v>
      </c>
      <c r="CL71" s="32">
        <v>3.400045391520239</v>
      </c>
      <c r="CM71" s="32">
        <v>3.599979383495422</v>
      </c>
      <c r="CN71" s="32">
        <v>4.999987133552864</v>
      </c>
      <c r="CO71" s="32">
        <v>6.500048198125338</v>
      </c>
      <c r="CP71" s="32">
        <v>0.8999894145965044</v>
      </c>
      <c r="CQ71" s="32">
        <v>2.299958568208512</v>
      </c>
      <c r="CR71" s="32">
        <v>4.000017834995084</v>
      </c>
      <c r="CS71" s="32">
        <v>3.200009146149757</v>
      </c>
      <c r="CT71" s="32">
        <v>2.5999806131775</v>
      </c>
      <c r="CU71" s="32">
        <v>1.099990484744887</v>
      </c>
      <c r="CV71" s="32">
        <v>-1.599993592015652</v>
      </c>
      <c r="CW71" s="32">
        <v>1.800006919189966</v>
      </c>
      <c r="CX71" s="32">
        <v>3.800036782932719</v>
      </c>
      <c r="CY71" s="32">
        <v>1.699981318886606</v>
      </c>
      <c r="CZ71" s="32">
        <v>-0.2000373689247092</v>
      </c>
      <c r="DA71" s="32">
        <v>1.200036684829874</v>
      </c>
      <c r="DB71" s="32">
        <v>1.799991000045</v>
      </c>
      <c r="DC71" s="32">
        <v>4.300015717015143</v>
      </c>
      <c r="DD71" s="32">
        <v>2.199962680570999</v>
      </c>
      <c r="DE71" s="32">
        <v>2.900034039445439</v>
      </c>
      <c r="DF71" s="32">
        <v>3.4999988805377</v>
      </c>
      <c r="DG71" s="32">
        <v>2.700013303755012</v>
      </c>
      <c r="DH71" s="32">
        <v>2.799958715721938</v>
      </c>
      <c r="DI71" s="32">
        <v>1</v>
      </c>
      <c r="DJ71" s="32">
        <v>-1.100002941591157</v>
      </c>
      <c r="DK71" s="32">
        <v>-1.199979692651355</v>
      </c>
      <c r="DL71" s="32">
        <v>-2.067700490960136</v>
      </c>
      <c r="DM71" s="32">
        <v>4.012622456269782</v>
      </c>
      <c r="DN71" s="32">
        <v>3.938535729317516</v>
      </c>
      <c r="DO71" s="32">
        <v>1.612216884008236</v>
      </c>
      <c r="DP71" s="32">
        <v>2.708417965866513</v>
      </c>
      <c r="DQ71" s="32">
        <v>4.20495268981968</v>
      </c>
      <c r="DR71" s="32">
        <v>4.659837833622364</v>
      </c>
      <c r="DS71" s="32">
        <v>4.452192564962894</v>
      </c>
      <c r="DT71" s="32">
        <v>1.262310433854265</v>
      </c>
      <c r="DU71" s="32">
        <v>2.48341707765112</v>
      </c>
      <c r="DV71" s="32">
        <v>2.335701803253024</v>
      </c>
      <c r="DW71" s="32">
        <v>4.23486170992632</v>
      </c>
      <c r="DX71" s="32">
        <v>3.16078498861809</v>
      </c>
      <c r="DY71" s="32">
        <v>4.297178966373279</v>
      </c>
      <c r="DZ71" s="32">
        <v>3.314245355528012</v>
      </c>
      <c r="EA71" s="33">
        <v>-0.6134161364132934</v>
      </c>
      <c r="EB71" s="33">
        <v>-5.333024479373714</v>
      </c>
      <c r="EC71" s="34"/>
    </row>
    <row r="72" spans="2:133" ht="12">
      <c r="B72" s="32" t="s">
        <v>42</v>
      </c>
      <c r="C72" s="32">
        <v>4.6875</v>
      </c>
      <c r="D72" s="32">
        <f aca="true" t="shared" si="58" ref="D72:BO72">(D44/C44-1)*100</f>
        <v>3.5447761194029814</v>
      </c>
      <c r="E72" s="32">
        <f t="shared" si="58"/>
        <v>2.882882882882898</v>
      </c>
      <c r="F72" s="32">
        <f t="shared" si="58"/>
        <v>0.7005253940455258</v>
      </c>
      <c r="G72" s="32">
        <f t="shared" si="58"/>
        <v>0.17391304347826875</v>
      </c>
      <c r="H72" s="32">
        <f t="shared" si="58"/>
        <v>-0.5208333333333481</v>
      </c>
      <c r="I72" s="32">
        <f t="shared" si="58"/>
        <v>1.5706806282722807</v>
      </c>
      <c r="J72" s="32">
        <f t="shared" si="58"/>
        <v>3.951890034364247</v>
      </c>
      <c r="K72" s="32">
        <f t="shared" si="58"/>
        <v>4.46280991735537</v>
      </c>
      <c r="L72" s="32">
        <f t="shared" si="58"/>
        <v>5.379746835443022</v>
      </c>
      <c r="M72" s="32">
        <f t="shared" si="58"/>
        <v>0.45045045045046805</v>
      </c>
      <c r="N72" s="32">
        <f t="shared" si="58"/>
        <v>0</v>
      </c>
      <c r="O72" s="32">
        <f t="shared" si="58"/>
        <v>-2.3916292974589193</v>
      </c>
      <c r="P72" s="32">
        <f t="shared" si="58"/>
        <v>0</v>
      </c>
      <c r="Q72" s="32">
        <f t="shared" si="58"/>
        <v>6.738131699846894</v>
      </c>
      <c r="R72" s="32">
        <f t="shared" si="58"/>
        <v>3.1563845050215145</v>
      </c>
      <c r="S72" s="32">
        <f t="shared" si="58"/>
        <v>4.172461752433954</v>
      </c>
      <c r="T72" s="32">
        <f t="shared" si="58"/>
        <v>1.3351134846461887</v>
      </c>
      <c r="U72" s="32">
        <f t="shared" si="58"/>
        <v>4.874835309617875</v>
      </c>
      <c r="V72" s="32">
        <f t="shared" si="58"/>
        <v>4.14572864321614</v>
      </c>
      <c r="W72" s="32">
        <f t="shared" si="58"/>
        <v>-0.723763570566982</v>
      </c>
      <c r="X72" s="32">
        <f t="shared" si="58"/>
        <v>0</v>
      </c>
      <c r="Y72" s="32">
        <f t="shared" si="58"/>
        <v>2.5516403402187526</v>
      </c>
      <c r="Z72" s="32">
        <f t="shared" si="58"/>
        <v>-1.0663507109004877</v>
      </c>
      <c r="AA72" s="32">
        <f t="shared" si="58"/>
        <v>0.5988023952095745</v>
      </c>
      <c r="AB72" s="32">
        <f t="shared" si="58"/>
        <v>2.976190476190488</v>
      </c>
      <c r="AC72" s="32">
        <f t="shared" si="58"/>
        <v>3.352601156069368</v>
      </c>
      <c r="AD72" s="32">
        <f t="shared" si="58"/>
        <v>1.9015659955256892</v>
      </c>
      <c r="AE72" s="32">
        <f t="shared" si="58"/>
        <v>-4.061470911086684</v>
      </c>
      <c r="AF72" s="32">
        <f t="shared" si="58"/>
        <v>2.2883295194507935</v>
      </c>
      <c r="AG72" s="32">
        <f t="shared" si="58"/>
        <v>3.1319910514541194</v>
      </c>
      <c r="AH72" s="32">
        <f t="shared" si="58"/>
        <v>2.9284164859002315</v>
      </c>
      <c r="AI72" s="32">
        <f t="shared" si="58"/>
        <v>1.4752370916754298</v>
      </c>
      <c r="AJ72" s="32">
        <f t="shared" si="58"/>
        <v>3.842159916926269</v>
      </c>
      <c r="AK72" s="32">
        <f t="shared" si="58"/>
        <v>1.0000000000000009</v>
      </c>
      <c r="AL72" s="32">
        <f t="shared" si="58"/>
        <v>8.019801980198004</v>
      </c>
      <c r="AM72" s="32">
        <f t="shared" si="58"/>
        <v>2.1998166819431786</v>
      </c>
      <c r="AN72" s="32">
        <f t="shared" si="58"/>
        <v>0.8968609865470878</v>
      </c>
      <c r="AO72" s="32">
        <f t="shared" si="58"/>
        <v>0.6222222222222129</v>
      </c>
      <c r="AP72" s="32">
        <f t="shared" si="58"/>
        <v>-10.86572438162543</v>
      </c>
      <c r="AQ72" s="32">
        <f t="shared" si="58"/>
        <v>-6.045589692765141</v>
      </c>
      <c r="AR72" s="32">
        <f t="shared" si="58"/>
        <v>-8.12236286919832</v>
      </c>
      <c r="AS72" s="32">
        <f t="shared" si="58"/>
        <v>5.166475315729047</v>
      </c>
      <c r="AT72" s="32">
        <f t="shared" si="58"/>
        <v>3.1659388646288367</v>
      </c>
      <c r="AU72" s="32">
        <f t="shared" si="58"/>
        <v>4.1269841269841345</v>
      </c>
      <c r="AV72" s="32">
        <f t="shared" si="58"/>
        <v>4.878048780487809</v>
      </c>
      <c r="AW72" s="32">
        <f t="shared" si="58"/>
        <v>-3.6821705426356544</v>
      </c>
      <c r="AX72" s="32">
        <f t="shared" si="58"/>
        <v>8.048289738430592</v>
      </c>
      <c r="AY72" s="32">
        <f t="shared" si="58"/>
        <v>1.2104283054003684</v>
      </c>
      <c r="AZ72" s="32">
        <f t="shared" si="58"/>
        <v>2.9438822447102275</v>
      </c>
      <c r="BA72" s="32">
        <f t="shared" si="58"/>
        <v>-0.7149240393208411</v>
      </c>
      <c r="BB72" s="32">
        <f t="shared" si="58"/>
        <v>-5.130513051305108</v>
      </c>
      <c r="BC72" s="32">
        <f t="shared" si="58"/>
        <v>0.7590132827324458</v>
      </c>
      <c r="BD72" s="32">
        <f t="shared" si="58"/>
        <v>2.91902071563086</v>
      </c>
      <c r="BE72" s="32">
        <f t="shared" si="58"/>
        <v>6.587374199451057</v>
      </c>
      <c r="BF72" s="32">
        <f t="shared" si="58"/>
        <v>3.86266094420602</v>
      </c>
      <c r="BG72" s="32">
        <f t="shared" si="58"/>
        <v>4.545454545454541</v>
      </c>
      <c r="BH72" s="32">
        <f t="shared" si="58"/>
        <v>3.4782608695652417</v>
      </c>
      <c r="BI72" s="32">
        <f t="shared" si="58"/>
        <v>1.2223071046600253</v>
      </c>
      <c r="BJ72" s="32">
        <f t="shared" si="58"/>
        <v>0.9811320754717023</v>
      </c>
      <c r="BK72" s="32">
        <f t="shared" si="58"/>
        <v>10.01494768310911</v>
      </c>
      <c r="BL72" s="32">
        <f t="shared" si="58"/>
        <v>9.103260869565212</v>
      </c>
      <c r="BM72" s="32">
        <f t="shared" si="58"/>
        <v>2.490660024906588</v>
      </c>
      <c r="BN72" s="32">
        <f t="shared" si="58"/>
        <v>2.1871202916160515</v>
      </c>
      <c r="BO72" s="32">
        <f t="shared" si="58"/>
        <v>-3.923900118906065</v>
      </c>
      <c r="BP72" s="32">
        <f aca="true" t="shared" si="59" ref="BP72:CD72">(BP44/BO44-1)*100</f>
        <v>-4.393564356435631</v>
      </c>
      <c r="BQ72" s="32">
        <f t="shared" si="59"/>
        <v>-4.336569579288019</v>
      </c>
      <c r="BR72" s="32">
        <f t="shared" si="59"/>
        <v>-1.4884979702300627</v>
      </c>
      <c r="BS72" s="32">
        <f t="shared" si="59"/>
        <v>3.159340659340648</v>
      </c>
      <c r="BT72" s="32">
        <f t="shared" si="59"/>
        <v>3.7283621837550296</v>
      </c>
      <c r="BU72" s="32">
        <f t="shared" si="59"/>
        <v>-0.6014615988570338</v>
      </c>
      <c r="BV72" s="32">
        <f t="shared" si="59"/>
        <v>2.9851947678597</v>
      </c>
      <c r="BW72" s="32">
        <f t="shared" si="59"/>
        <v>-0.1811665001088647</v>
      </c>
      <c r="BX72" s="32">
        <f t="shared" si="59"/>
        <v>3.9322119216410156</v>
      </c>
      <c r="BY72" s="32">
        <f t="shared" si="59"/>
        <v>4.074576344155467</v>
      </c>
      <c r="BZ72" s="32">
        <f t="shared" si="59"/>
        <v>3.6353153786689907</v>
      </c>
      <c r="CA72" s="32">
        <f t="shared" si="59"/>
        <v>1.2411126356492552</v>
      </c>
      <c r="CB72" s="32">
        <f t="shared" si="59"/>
        <v>1.5992114827819925</v>
      </c>
      <c r="CC72" s="32">
        <f t="shared" si="59"/>
        <v>-0.20979105780774</v>
      </c>
      <c r="CD72" s="32">
        <f t="shared" si="59"/>
        <v>4.0483655365171956</v>
      </c>
      <c r="CE72" s="32">
        <f aca="true" t="shared" si="60" ref="CE72:CE81">((POWER(CE44/BA44,1/30))-1)*100</f>
        <v>2.0055739147580853</v>
      </c>
      <c r="CF72" s="32">
        <f aca="true" t="shared" si="61" ref="CF72:CO72">(CF44/CE44-1)*100</f>
        <v>3.2966110679199856</v>
      </c>
      <c r="CG72" s="32">
        <f t="shared" si="61"/>
        <v>1.017759475212432</v>
      </c>
      <c r="CH72" s="32">
        <f t="shared" si="61"/>
        <v>3.846088719748386</v>
      </c>
      <c r="CI72" s="32">
        <f t="shared" si="61"/>
        <v>5.291006369426743</v>
      </c>
      <c r="CJ72" s="32">
        <f t="shared" si="61"/>
        <v>2.596286373561707</v>
      </c>
      <c r="CK72" s="32">
        <f t="shared" si="61"/>
        <v>1.9183163646518064</v>
      </c>
      <c r="CL72" s="32">
        <f t="shared" si="61"/>
        <v>2.2426563833509494</v>
      </c>
      <c r="CM72" s="32">
        <f t="shared" si="61"/>
        <v>4.073680417616532</v>
      </c>
      <c r="CN72" s="32">
        <f t="shared" si="61"/>
        <v>1.814971075638283</v>
      </c>
      <c r="CO72" s="32">
        <f t="shared" si="61"/>
        <v>2.3596778575786015</v>
      </c>
      <c r="CP72" s="32">
        <v>2.024230913119799</v>
      </c>
      <c r="CQ72" s="32">
        <v>3.566472227550187</v>
      </c>
      <c r="CR72" s="32">
        <v>7.12789059322526</v>
      </c>
      <c r="CS72" s="32">
        <v>-1.359979254553739</v>
      </c>
      <c r="CT72" s="32">
        <v>-0.626648453138833</v>
      </c>
      <c r="CU72" s="32">
        <v>2.644128520000408</v>
      </c>
      <c r="CV72" s="32">
        <v>2.394420767144527</v>
      </c>
      <c r="CW72" s="32">
        <v>3.241292173649804</v>
      </c>
      <c r="CX72" s="32">
        <v>2.687771095664715</v>
      </c>
      <c r="CY72" s="32">
        <v>-2.087170805058257</v>
      </c>
      <c r="CZ72" s="32">
        <v>-1.216495848899653</v>
      </c>
      <c r="DA72" s="32">
        <v>2.202563585735295</v>
      </c>
      <c r="DB72" s="32">
        <v>3.691069761598324</v>
      </c>
      <c r="DC72" s="32">
        <v>2.691526846937726</v>
      </c>
      <c r="DD72" s="32">
        <v>3.623744146897942</v>
      </c>
      <c r="DE72" s="32">
        <v>4.01429895405799</v>
      </c>
      <c r="DF72" s="32">
        <v>4.562129273694661</v>
      </c>
      <c r="DG72" s="32">
        <v>5.032010040647091</v>
      </c>
      <c r="DH72" s="32">
        <v>2.281417297463946</v>
      </c>
      <c r="DI72" s="32">
        <v>0.7792802337954018</v>
      </c>
      <c r="DJ72" s="32">
        <v>-1.392465126529474</v>
      </c>
      <c r="DK72" s="32">
        <v>0.1466406073612216</v>
      </c>
      <c r="DL72" s="32">
        <v>2.222234873499875</v>
      </c>
      <c r="DM72" s="32">
        <v>4.280238856642574</v>
      </c>
      <c r="DN72" s="32">
        <v>3.052326202408877</v>
      </c>
      <c r="DO72" s="32">
        <v>2.885321005825162</v>
      </c>
      <c r="DP72" s="32">
        <v>3.307418672055788</v>
      </c>
      <c r="DQ72" s="32">
        <v>3.606817319666448</v>
      </c>
      <c r="DR72" s="32">
        <v>3.472595448371803</v>
      </c>
      <c r="DS72" s="32">
        <v>3.915577439651714</v>
      </c>
      <c r="DT72" s="32">
        <v>2.461282314342439</v>
      </c>
      <c r="DU72" s="32">
        <v>2.097072249290681</v>
      </c>
      <c r="DV72" s="32">
        <v>2.808285949783898</v>
      </c>
      <c r="DW72" s="32">
        <v>2.951094542953536</v>
      </c>
      <c r="DX72" s="32">
        <v>2.172823381707899</v>
      </c>
      <c r="DY72" s="32">
        <v>2.787822043046114</v>
      </c>
      <c r="DZ72" s="32">
        <v>2.684958855373117</v>
      </c>
      <c r="EA72" s="33">
        <v>-0.06524787962719268</v>
      </c>
      <c r="EB72" s="33">
        <v>-4.874777994027022</v>
      </c>
      <c r="EC72" s="34"/>
    </row>
    <row r="73" spans="2:133" ht="12">
      <c r="B73" s="32" t="s">
        <v>43</v>
      </c>
      <c r="C73" s="32">
        <v>11.779357944978642</v>
      </c>
      <c r="D73" s="32">
        <f aca="true" t="shared" si="62" ref="D73:BO73">(D45/C45-1)*100</f>
        <v>3.5610247983268506</v>
      </c>
      <c r="E73" s="32">
        <f t="shared" si="62"/>
        <v>6.386099040131743</v>
      </c>
      <c r="F73" s="32">
        <f t="shared" si="62"/>
        <v>2.440650388131216</v>
      </c>
      <c r="G73" s="32">
        <f t="shared" si="62"/>
        <v>1.8028700323182045</v>
      </c>
      <c r="H73" s="32">
        <f t="shared" si="62"/>
        <v>0.7589752479806755</v>
      </c>
      <c r="I73" s="32">
        <f t="shared" si="62"/>
        <v>3.013032818615846</v>
      </c>
      <c r="J73" s="32">
        <f t="shared" si="62"/>
        <v>4.509488715839582</v>
      </c>
      <c r="K73" s="32">
        <f t="shared" si="62"/>
        <v>-0.46644958948440784</v>
      </c>
      <c r="L73" s="32">
        <f t="shared" si="62"/>
        <v>6.20967175442293</v>
      </c>
      <c r="M73" s="32">
        <f t="shared" si="62"/>
        <v>1.434227931102905</v>
      </c>
      <c r="N73" s="32">
        <f t="shared" si="62"/>
        <v>4.33734939759034</v>
      </c>
      <c r="O73" s="32">
        <f t="shared" si="62"/>
        <v>9.69976905311778</v>
      </c>
      <c r="P73" s="32">
        <f t="shared" si="62"/>
        <v>-4.842105263157892</v>
      </c>
      <c r="Q73" s="32">
        <f t="shared" si="62"/>
        <v>-2.8761061946902755</v>
      </c>
      <c r="R73" s="32">
        <f t="shared" si="62"/>
        <v>12.072892938496604</v>
      </c>
      <c r="S73" s="32">
        <f t="shared" si="62"/>
        <v>-2.0325203252032464</v>
      </c>
      <c r="T73" s="32">
        <f t="shared" si="62"/>
        <v>9.543568464730278</v>
      </c>
      <c r="U73" s="32">
        <f t="shared" si="62"/>
        <v>2.083333333333326</v>
      </c>
      <c r="V73" s="32">
        <f t="shared" si="62"/>
        <v>9.090909090909083</v>
      </c>
      <c r="W73" s="32">
        <f t="shared" si="62"/>
        <v>2.7210884353741527</v>
      </c>
      <c r="X73" s="32">
        <f t="shared" si="62"/>
        <v>11.258278145695355</v>
      </c>
      <c r="Y73" s="32">
        <f t="shared" si="62"/>
        <v>1.041666666666674</v>
      </c>
      <c r="Z73" s="32">
        <f t="shared" si="62"/>
        <v>4.860088365242987</v>
      </c>
      <c r="AA73" s="32">
        <f t="shared" si="62"/>
        <v>-1.2640449438202195</v>
      </c>
      <c r="AB73" s="32">
        <f t="shared" si="62"/>
        <v>7.396870554765278</v>
      </c>
      <c r="AC73" s="32">
        <f t="shared" si="62"/>
        <v>11.523178807947044</v>
      </c>
      <c r="AD73" s="32">
        <f t="shared" si="62"/>
        <v>1.5439429928741033</v>
      </c>
      <c r="AE73" s="32">
        <f t="shared" si="62"/>
        <v>-8.187134502923977</v>
      </c>
      <c r="AF73" s="32">
        <f t="shared" si="62"/>
        <v>12.2292993630573</v>
      </c>
      <c r="AG73" s="32">
        <f t="shared" si="62"/>
        <v>1.0215664018161208</v>
      </c>
      <c r="AH73" s="32">
        <f t="shared" si="62"/>
        <v>3.2584269662921495</v>
      </c>
      <c r="AI73" s="32">
        <f t="shared" si="62"/>
        <v>4.678998911860721</v>
      </c>
      <c r="AJ73" s="32">
        <f t="shared" si="62"/>
        <v>3.950103950103956</v>
      </c>
      <c r="AK73" s="32">
        <f t="shared" si="62"/>
        <v>-7.700000000000006</v>
      </c>
      <c r="AL73" s="32">
        <f t="shared" si="62"/>
        <v>2.8169014084507227</v>
      </c>
      <c r="AM73" s="32">
        <f t="shared" si="62"/>
        <v>13.804004214963129</v>
      </c>
      <c r="AN73" s="32">
        <f t="shared" si="62"/>
        <v>-2.500000000000002</v>
      </c>
      <c r="AO73" s="32">
        <f t="shared" si="62"/>
        <v>9.021842355175691</v>
      </c>
      <c r="AP73" s="32">
        <f t="shared" si="62"/>
        <v>0.8710801393728262</v>
      </c>
      <c r="AQ73" s="32">
        <f t="shared" si="62"/>
        <v>-0.949913644214162</v>
      </c>
      <c r="AR73" s="32">
        <f t="shared" si="62"/>
        <v>-2.2667829119441985</v>
      </c>
      <c r="AS73" s="32">
        <f t="shared" si="62"/>
        <v>5.5307760927743255</v>
      </c>
      <c r="AT73" s="32">
        <f t="shared" si="62"/>
        <v>13.186813186813184</v>
      </c>
      <c r="AU73" s="32">
        <f t="shared" si="62"/>
        <v>3.0619865571321903</v>
      </c>
      <c r="AV73" s="32">
        <f t="shared" si="62"/>
        <v>2.3188405797101463</v>
      </c>
      <c r="AW73" s="32">
        <f t="shared" si="62"/>
        <v>6.5155807365439244</v>
      </c>
      <c r="AX73" s="32">
        <f t="shared" si="62"/>
        <v>0.9973404255319229</v>
      </c>
      <c r="AY73" s="32">
        <f t="shared" si="62"/>
        <v>1.119157340355481</v>
      </c>
      <c r="AZ73" s="32">
        <f t="shared" si="62"/>
        <v>6.119791666666674</v>
      </c>
      <c r="BA73" s="32">
        <f t="shared" si="62"/>
        <v>-8.895705521472397</v>
      </c>
      <c r="BB73" s="32">
        <f t="shared" si="62"/>
        <v>-7.676767676767682</v>
      </c>
      <c r="BC73" s="32">
        <f t="shared" si="62"/>
        <v>-13.202042304886941</v>
      </c>
      <c r="BD73" s="32">
        <f t="shared" si="62"/>
        <v>-2.1008403361344685</v>
      </c>
      <c r="BE73" s="32">
        <f t="shared" si="62"/>
        <v>7.72532188841204</v>
      </c>
      <c r="BF73" s="32">
        <f t="shared" si="62"/>
        <v>7.649402390438231</v>
      </c>
      <c r="BG73" s="32">
        <f t="shared" si="62"/>
        <v>14.211695040710604</v>
      </c>
      <c r="BH73" s="32">
        <f t="shared" si="62"/>
        <v>4.277381723914453</v>
      </c>
      <c r="BI73" s="32">
        <f t="shared" si="62"/>
        <v>-3.9776258545680565</v>
      </c>
      <c r="BJ73" s="32">
        <f t="shared" si="62"/>
        <v>7.961165048543695</v>
      </c>
      <c r="BK73" s="32">
        <f t="shared" si="62"/>
        <v>7.733812949640284</v>
      </c>
      <c r="BL73" s="32">
        <f t="shared" si="62"/>
        <v>18.196994991652772</v>
      </c>
      <c r="BM73" s="32">
        <f t="shared" si="62"/>
        <v>20.009416195856854</v>
      </c>
      <c r="BN73" s="32">
        <f t="shared" si="62"/>
        <v>19.890153001176934</v>
      </c>
      <c r="BO73" s="32">
        <f t="shared" si="62"/>
        <v>8.376963350785328</v>
      </c>
      <c r="BP73" s="32">
        <f aca="true" t="shared" si="63" ref="BP73:CD73">(BP45/BO45-1)*100</f>
        <v>-4.0157004830918</v>
      </c>
      <c r="BQ73" s="32">
        <f t="shared" si="63"/>
        <v>-20.63541994337841</v>
      </c>
      <c r="BR73" s="32">
        <f t="shared" si="63"/>
        <v>-1.5061434799841678</v>
      </c>
      <c r="BS73" s="32">
        <f t="shared" si="63"/>
        <v>3.7826961770623724</v>
      </c>
      <c r="BT73" s="32">
        <f t="shared" si="63"/>
        <v>0.3877471888328765</v>
      </c>
      <c r="BU73" s="32">
        <f t="shared" si="63"/>
        <v>8.690631904495305</v>
      </c>
      <c r="BV73" s="32">
        <f t="shared" si="63"/>
        <v>7.614999766470043</v>
      </c>
      <c r="BW73" s="32">
        <f t="shared" si="63"/>
        <v>3.731273742902652</v>
      </c>
      <c r="BX73" s="32">
        <f t="shared" si="63"/>
        <v>4.59776833646619</v>
      </c>
      <c r="BY73" s="32">
        <f t="shared" si="63"/>
        <v>-0.6568351206197809</v>
      </c>
      <c r="BZ73" s="32">
        <f t="shared" si="63"/>
        <v>7.065473554065482</v>
      </c>
      <c r="CA73" s="32">
        <f t="shared" si="63"/>
        <v>1.9539014427091939</v>
      </c>
      <c r="CB73" s="32">
        <f t="shared" si="63"/>
        <v>1.8773444429074804</v>
      </c>
      <c r="CC73" s="32">
        <f t="shared" si="63"/>
        <v>-1.010349493068119</v>
      </c>
      <c r="CD73" s="32">
        <f t="shared" si="63"/>
        <v>7.421542175518314</v>
      </c>
      <c r="CE73" s="32">
        <f t="shared" si="60"/>
        <v>3.319915824552999</v>
      </c>
      <c r="CF73" s="32">
        <f aca="true" t="shared" si="64" ref="CF73:CO73">(CF45/CE45-1)*100</f>
        <v>2.329035577289984</v>
      </c>
      <c r="CG73" s="32">
        <f t="shared" si="64"/>
        <v>6.032097081927201</v>
      </c>
      <c r="CH73" s="32">
        <f t="shared" si="64"/>
        <v>4.324384932535752</v>
      </c>
      <c r="CI73" s="32">
        <f t="shared" si="64"/>
        <v>5.790401702373793</v>
      </c>
      <c r="CJ73" s="32">
        <f t="shared" si="64"/>
        <v>6.380433429963905</v>
      </c>
      <c r="CK73" s="32">
        <f t="shared" si="64"/>
        <v>6.5505462751803245</v>
      </c>
      <c r="CL73" s="32">
        <f t="shared" si="64"/>
        <v>2.500390556663823</v>
      </c>
      <c r="CM73" s="32">
        <f t="shared" si="64"/>
        <v>4.759602029675336</v>
      </c>
      <c r="CN73" s="32">
        <f t="shared" si="64"/>
        <v>3.132197885340693</v>
      </c>
      <c r="CO73" s="32">
        <f t="shared" si="64"/>
        <v>0.17497059174385043</v>
      </c>
      <c r="CP73" s="32">
        <v>3.457434194925302</v>
      </c>
      <c r="CQ73" s="32">
        <v>5.521683322636839</v>
      </c>
      <c r="CR73" s="32">
        <v>5.912635488845928</v>
      </c>
      <c r="CS73" s="32">
        <v>-0.5209294694312845</v>
      </c>
      <c r="CT73" s="32">
        <v>-0.1958560973095557</v>
      </c>
      <c r="CU73" s="32">
        <v>5.41830200371824</v>
      </c>
      <c r="CV73" s="32">
        <v>4.640134814727725</v>
      </c>
      <c r="CW73" s="32">
        <v>5.627235445029119</v>
      </c>
      <c r="CX73" s="32">
        <v>3.145055490550651</v>
      </c>
      <c r="CY73" s="32">
        <v>-0.2870402200068752</v>
      </c>
      <c r="CZ73" s="32">
        <v>2.542533570061883</v>
      </c>
      <c r="DA73" s="32">
        <v>-1.980231307154384</v>
      </c>
      <c r="DB73" s="32">
        <v>4.515520493911851</v>
      </c>
      <c r="DC73" s="32">
        <v>7.195248018640369</v>
      </c>
      <c r="DD73" s="32">
        <v>4.111560127357335</v>
      </c>
      <c r="DE73" s="32">
        <v>3.428705854676978</v>
      </c>
      <c r="DF73" s="32">
        <v>3.165780570323828</v>
      </c>
      <c r="DG73" s="32">
        <v>4.100698606919929</v>
      </c>
      <c r="DH73" s="32">
        <v>3.564573985095766</v>
      </c>
      <c r="DI73" s="32">
        <v>1.857058868638327</v>
      </c>
      <c r="DJ73" s="32">
        <v>-0.2622498274672188</v>
      </c>
      <c r="DK73" s="32">
        <v>3.405631180333631</v>
      </c>
      <c r="DL73" s="32">
        <v>2.872507391140377</v>
      </c>
      <c r="DM73" s="32">
        <v>4.114530359297017</v>
      </c>
      <c r="DN73" s="32">
        <v>2.549044108459328</v>
      </c>
      <c r="DO73" s="32">
        <v>3.785017224763783</v>
      </c>
      <c r="DP73" s="32">
        <v>4.506158345251563</v>
      </c>
      <c r="DQ73" s="32">
        <v>4.400710813350218</v>
      </c>
      <c r="DR73" s="32">
        <v>4.869650281242357</v>
      </c>
      <c r="DS73" s="32">
        <v>4.173390670037219</v>
      </c>
      <c r="DT73" s="32">
        <v>1.093331661846217</v>
      </c>
      <c r="DU73" s="32">
        <v>1.827313149922939</v>
      </c>
      <c r="DV73" s="32">
        <v>2.502587834135055</v>
      </c>
      <c r="DW73" s="32">
        <v>3.584582223051987</v>
      </c>
      <c r="DX73" s="32">
        <v>3.059920368337402</v>
      </c>
      <c r="DY73" s="32">
        <v>2.674149622010064</v>
      </c>
      <c r="DZ73" s="32">
        <v>1.941762606359505</v>
      </c>
      <c r="EA73" s="33">
        <v>-0.02050596571706324</v>
      </c>
      <c r="EB73" s="33">
        <v>-2.66860120630194</v>
      </c>
      <c r="EC73" s="34"/>
    </row>
    <row r="74" spans="2:133" ht="12">
      <c r="B74" s="32" t="s">
        <v>45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>
        <f aca="true" t="shared" si="65" ref="AS74:BO74">(AS46/AR46-1)*100</f>
        <v>3.2958199356913243</v>
      </c>
      <c r="AT74" s="32">
        <f t="shared" si="65"/>
        <v>3.3030696065715626</v>
      </c>
      <c r="AU74" s="32">
        <f t="shared" si="65"/>
        <v>3.2978990541558506</v>
      </c>
      <c r="AV74" s="32">
        <f t="shared" si="65"/>
        <v>3.2979499230208154</v>
      </c>
      <c r="AW74" s="32">
        <f t="shared" si="65"/>
        <v>3.3024788202070887</v>
      </c>
      <c r="AX74" s="32">
        <f t="shared" si="65"/>
        <v>3.2956184979876957</v>
      </c>
      <c r="AY74" s="32">
        <f t="shared" si="65"/>
        <v>1.9186944056458044</v>
      </c>
      <c r="AZ74" s="32">
        <f t="shared" si="65"/>
        <v>6.001154068090009</v>
      </c>
      <c r="BA74" s="32">
        <f t="shared" si="65"/>
        <v>-2.408818726183992</v>
      </c>
      <c r="BB74" s="32">
        <f t="shared" si="65"/>
        <v>-4.155626830288661</v>
      </c>
      <c r="BC74" s="32">
        <f t="shared" si="65"/>
        <v>8.482467626946022</v>
      </c>
      <c r="BD74" s="32">
        <f t="shared" si="65"/>
        <v>5.847639484978551</v>
      </c>
      <c r="BE74" s="32">
        <f t="shared" si="65"/>
        <v>2.4645210339584445</v>
      </c>
      <c r="BF74" s="32">
        <f t="shared" si="65"/>
        <v>4.161256415012682</v>
      </c>
      <c r="BG74" s="32">
        <f t="shared" si="65"/>
        <v>0.3621037635046953</v>
      </c>
      <c r="BH74" s="32">
        <f t="shared" si="65"/>
        <v>14.195303720352515</v>
      </c>
      <c r="BI74" s="32">
        <f t="shared" si="65"/>
        <v>-2.102864246128344</v>
      </c>
      <c r="BJ74" s="32">
        <f t="shared" si="65"/>
        <v>-0.13755885931960865</v>
      </c>
      <c r="BK74" s="32">
        <f t="shared" si="65"/>
        <v>-14.262251655629143</v>
      </c>
      <c r="BL74" s="32">
        <f t="shared" si="65"/>
        <v>-14.750046344929867</v>
      </c>
      <c r="BM74" s="32">
        <f t="shared" si="65"/>
        <v>-16.00463902580458</v>
      </c>
      <c r="BN74" s="32">
        <f t="shared" si="65"/>
        <v>-16.439420089748012</v>
      </c>
      <c r="BO74" s="32">
        <f t="shared" si="65"/>
        <v>-16.048745223587733</v>
      </c>
      <c r="BP74" s="32">
        <f aca="true" t="shared" si="66" ref="BP74:CD74">(BP46/BO46-1)*100</f>
        <v>-15.549268052651</v>
      </c>
      <c r="BQ74" s="32">
        <f t="shared" si="66"/>
        <v>49.80335032774945</v>
      </c>
      <c r="BR74" s="32">
        <f t="shared" si="66"/>
        <v>29.054842473745634</v>
      </c>
      <c r="BS74" s="32">
        <f t="shared" si="66"/>
        <v>5.003013863773353</v>
      </c>
      <c r="BT74" s="32">
        <f t="shared" si="66"/>
        <v>5.331515499425943</v>
      </c>
      <c r="BU74" s="32">
        <f t="shared" si="66"/>
        <v>-1.2943661012330576</v>
      </c>
      <c r="BV74" s="32">
        <f t="shared" si="66"/>
        <v>8.806680930360965</v>
      </c>
      <c r="BW74" s="32">
        <f t="shared" si="66"/>
        <v>0.7167776720583552</v>
      </c>
      <c r="BX74" s="32">
        <f t="shared" si="66"/>
        <v>13.698198765587598</v>
      </c>
      <c r="BY74" s="32">
        <f t="shared" si="66"/>
        <v>3.113056001772563</v>
      </c>
      <c r="BZ74" s="32">
        <f t="shared" si="66"/>
        <v>7.558420628525386</v>
      </c>
      <c r="CA74" s="32">
        <f t="shared" si="66"/>
        <v>8.535610828089112</v>
      </c>
      <c r="CB74" s="32">
        <f t="shared" si="66"/>
        <v>6.516036997837182</v>
      </c>
      <c r="CC74" s="32">
        <f t="shared" si="66"/>
        <v>4.626949496695043</v>
      </c>
      <c r="CD74" s="32">
        <f t="shared" si="66"/>
        <v>3.6708233545296842</v>
      </c>
      <c r="CE74" s="32">
        <f t="shared" si="60"/>
        <v>2.0282151926662273</v>
      </c>
      <c r="CF74" s="32">
        <v>13.20384099586979</v>
      </c>
      <c r="CG74" s="32">
        <v>0.3648105472444228</v>
      </c>
      <c r="CH74" s="32">
        <v>11.84486773042426</v>
      </c>
      <c r="CI74" s="32">
        <v>9.409676773611512</v>
      </c>
      <c r="CJ74" s="32">
        <v>10.76801036363505</v>
      </c>
      <c r="CK74" s="32">
        <v>6.494502368409822</v>
      </c>
      <c r="CL74" s="32">
        <v>5.669485481316618</v>
      </c>
      <c r="CM74" s="32">
        <v>7.203718888442646</v>
      </c>
      <c r="CN74" s="32">
        <v>11.56366732272661</v>
      </c>
      <c r="CO74" s="32">
        <v>8.930580716518826</v>
      </c>
      <c r="CP74" s="32">
        <v>7.841176981065229</v>
      </c>
      <c r="CQ74" s="32">
        <v>10.16015115474817</v>
      </c>
      <c r="CR74" s="32">
        <v>8.092378662854557</v>
      </c>
      <c r="CS74" s="32">
        <v>-6.43824057887834</v>
      </c>
      <c r="CT74" s="32">
        <v>6.366808650930776</v>
      </c>
      <c r="CU74" s="32">
        <v>6.851897987654573</v>
      </c>
      <c r="CV74" s="32">
        <v>2.941001718478556</v>
      </c>
      <c r="CW74" s="32">
        <v>7.246863322912698</v>
      </c>
      <c r="CX74" s="32">
        <v>3.282080215260154</v>
      </c>
      <c r="CY74" s="32">
        <v>0.6771310685340797</v>
      </c>
      <c r="CZ74" s="32">
        <v>-1.553721223899459</v>
      </c>
      <c r="DA74" s="32">
        <v>-1.13264752853767</v>
      </c>
      <c r="DB74" s="32">
        <v>-1.078622373709196</v>
      </c>
      <c r="DC74" s="32">
        <v>2.010580402917618</v>
      </c>
      <c r="DD74" s="32">
        <v>2.50955654977655</v>
      </c>
      <c r="DE74" s="32">
        <v>0.5176600815346818</v>
      </c>
      <c r="DF74" s="32">
        <v>-2.258863476755109</v>
      </c>
      <c r="DG74" s="32">
        <v>4.287861663419508</v>
      </c>
      <c r="DH74" s="32">
        <v>3.799999998459161</v>
      </c>
      <c r="DI74" s="32">
        <v>0</v>
      </c>
      <c r="DJ74" s="32">
        <v>3.100000001601619</v>
      </c>
      <c r="DK74" s="32">
        <v>0.6999999998939133</v>
      </c>
      <c r="DL74" s="32">
        <v>-1.599999999849485</v>
      </c>
      <c r="DM74" s="32">
        <v>2.000000000764742</v>
      </c>
      <c r="DN74" s="32">
        <v>2.099719774555263</v>
      </c>
      <c r="DO74" s="32">
        <v>2.358402041863209</v>
      </c>
      <c r="DP74" s="32">
        <v>3.637608174839881</v>
      </c>
      <c r="DQ74" s="32">
        <v>3.3636835401236</v>
      </c>
      <c r="DR74" s="32">
        <v>3.419391619123688</v>
      </c>
      <c r="DS74" s="32">
        <v>4.477405702888635</v>
      </c>
      <c r="DT74" s="32">
        <v>4.197174642434542</v>
      </c>
      <c r="DU74" s="32">
        <v>3.439407370215186</v>
      </c>
      <c r="DV74" s="32">
        <v>5.943790479472473</v>
      </c>
      <c r="DW74" s="32">
        <v>4.367604355583502</v>
      </c>
      <c r="DX74" s="32">
        <v>2.280353878296423</v>
      </c>
      <c r="DY74" s="32">
        <v>5.166072288785501</v>
      </c>
      <c r="DZ74" s="32">
        <v>4.279293576025491</v>
      </c>
      <c r="EA74" s="33">
        <v>1.022616300528602</v>
      </c>
      <c r="EB74" s="33">
        <v>-2.044176627032275</v>
      </c>
      <c r="EC74" s="34"/>
    </row>
    <row r="75" spans="2:133" ht="12">
      <c r="B75" s="32" t="s">
        <v>46</v>
      </c>
      <c r="C75" s="32">
        <v>-0.3877737226277378</v>
      </c>
      <c r="D75" s="32">
        <f aca="true" t="shared" si="67" ref="D75:BO75">(D47/C47-1)*100</f>
        <v>3.3432562399816845</v>
      </c>
      <c r="E75" s="32">
        <f t="shared" si="67"/>
        <v>3.146465765566142</v>
      </c>
      <c r="F75" s="32">
        <f t="shared" si="67"/>
        <v>2.470461868958118</v>
      </c>
      <c r="G75" s="32">
        <f t="shared" si="67"/>
        <v>3.4381551362683505</v>
      </c>
      <c r="H75" s="32">
        <f t="shared" si="67"/>
        <v>2.63477908390759</v>
      </c>
      <c r="I75" s="32">
        <f t="shared" si="67"/>
        <v>5.50947867298579</v>
      </c>
      <c r="J75" s="32">
        <f t="shared" si="67"/>
        <v>2.133632790567108</v>
      </c>
      <c r="K75" s="32">
        <f t="shared" si="67"/>
        <v>1.209455744914778</v>
      </c>
      <c r="L75" s="32">
        <f t="shared" si="67"/>
        <v>-1.7743979721166037</v>
      </c>
      <c r="M75" s="32">
        <f t="shared" si="67"/>
        <v>4.534562211981563</v>
      </c>
      <c r="N75" s="32">
        <f t="shared" si="67"/>
        <v>-1.745723858226067</v>
      </c>
      <c r="O75" s="32">
        <f t="shared" si="67"/>
        <v>-0.4307250538406304</v>
      </c>
      <c r="P75" s="32">
        <f t="shared" si="67"/>
        <v>2.0187454938716654</v>
      </c>
      <c r="Q75" s="32">
        <f t="shared" si="67"/>
        <v>-1.2897526501766787</v>
      </c>
      <c r="R75" s="32">
        <f t="shared" si="67"/>
        <v>4.295686414891708</v>
      </c>
      <c r="S75" s="32">
        <f t="shared" si="67"/>
        <v>1.3900806590011916</v>
      </c>
      <c r="T75" s="32">
        <f t="shared" si="67"/>
        <v>5.805687203791465</v>
      </c>
      <c r="U75" s="32">
        <f t="shared" si="67"/>
        <v>3.4874420092785074</v>
      </c>
      <c r="V75" s="32">
        <f t="shared" si="67"/>
        <v>3.5863348276395035</v>
      </c>
      <c r="W75" s="32">
        <f t="shared" si="67"/>
        <v>5.014176988509167</v>
      </c>
      <c r="X75" s="32">
        <f t="shared" si="67"/>
        <v>-1.7479039363365034</v>
      </c>
      <c r="Y75" s="32">
        <f t="shared" si="67"/>
        <v>0.5785363031530322</v>
      </c>
      <c r="Z75" s="32">
        <f t="shared" si="67"/>
        <v>1.438021282714974</v>
      </c>
      <c r="AA75" s="32">
        <f t="shared" si="67"/>
        <v>1.3325772611284314</v>
      </c>
      <c r="AB75" s="32">
        <f t="shared" si="67"/>
        <v>-2.7700055959709036</v>
      </c>
      <c r="AC75" s="32">
        <f t="shared" si="67"/>
        <v>0.676258992805745</v>
      </c>
      <c r="AD75" s="32">
        <f t="shared" si="67"/>
        <v>2.4010290124339084</v>
      </c>
      <c r="AE75" s="32">
        <f t="shared" si="67"/>
        <v>-1.5771109560362873</v>
      </c>
      <c r="AF75" s="32">
        <f t="shared" si="67"/>
        <v>-0.05672149744753163</v>
      </c>
      <c r="AG75" s="32">
        <f t="shared" si="67"/>
        <v>2.511350737797957</v>
      </c>
      <c r="AH75" s="32">
        <f t="shared" si="67"/>
        <v>1.9930795847750815</v>
      </c>
      <c r="AI75" s="32">
        <f t="shared" si="67"/>
        <v>1.6962952910842821</v>
      </c>
      <c r="AJ75" s="32">
        <f t="shared" si="67"/>
        <v>-0.36028823058447124</v>
      </c>
      <c r="AK75" s="32">
        <f t="shared" si="67"/>
        <v>0.7097897415293986</v>
      </c>
      <c r="AL75" s="32">
        <f t="shared" si="67"/>
        <v>-2.2340425531914843</v>
      </c>
      <c r="AM75" s="32">
        <f t="shared" si="67"/>
        <v>0.6120783460282997</v>
      </c>
      <c r="AN75" s="32">
        <f t="shared" si="67"/>
        <v>-1.568203325672568</v>
      </c>
      <c r="AO75" s="32">
        <f t="shared" si="67"/>
        <v>-5.054250789726689</v>
      </c>
      <c r="AP75" s="32">
        <f t="shared" si="67"/>
        <v>2.18429046723565</v>
      </c>
      <c r="AQ75" s="32">
        <f t="shared" si="67"/>
        <v>4.912231030577585</v>
      </c>
      <c r="AR75" s="32">
        <f t="shared" si="67"/>
        <v>5.667251383079197</v>
      </c>
      <c r="AS75" s="32">
        <f t="shared" si="67"/>
        <v>12.220661473630434</v>
      </c>
      <c r="AT75" s="32">
        <f t="shared" si="67"/>
        <v>4.335457441966328</v>
      </c>
      <c r="AU75" s="32">
        <f t="shared" si="67"/>
        <v>-3.719053331879163</v>
      </c>
      <c r="AV75" s="32">
        <f t="shared" si="67"/>
        <v>4.47439963751699</v>
      </c>
      <c r="AW75" s="32">
        <f t="shared" si="67"/>
        <v>-0.6505475441830222</v>
      </c>
      <c r="AX75" s="32">
        <f t="shared" si="67"/>
        <v>17.559751173196545</v>
      </c>
      <c r="AY75" s="32">
        <f t="shared" si="67"/>
        <v>-9.654660230226508</v>
      </c>
      <c r="AZ75" s="32">
        <f t="shared" si="67"/>
        <v>10.86107685984381</v>
      </c>
      <c r="BA75" s="32">
        <f t="shared" si="67"/>
        <v>-1.232737046992305</v>
      </c>
      <c r="BB75" s="32">
        <f t="shared" si="67"/>
        <v>5.142642642642636</v>
      </c>
      <c r="BC75" s="32">
        <f t="shared" si="67"/>
        <v>1.9457336665476666</v>
      </c>
      <c r="BD75" s="32">
        <f t="shared" si="67"/>
        <v>6.758886359656802</v>
      </c>
      <c r="BE75" s="32">
        <f t="shared" si="67"/>
        <v>4.264392324093813</v>
      </c>
      <c r="BF75" s="32">
        <f t="shared" si="67"/>
        <v>-5.29337737926695</v>
      </c>
      <c r="BG75" s="32">
        <f t="shared" si="67"/>
        <v>-7.615646540984966</v>
      </c>
      <c r="BH75" s="32">
        <f t="shared" si="67"/>
        <v>16.837468536497656</v>
      </c>
      <c r="BI75" s="32">
        <f t="shared" si="67"/>
        <v>0.6693852427483327</v>
      </c>
      <c r="BJ75" s="32">
        <f t="shared" si="67"/>
        <v>1.3375114643839892</v>
      </c>
      <c r="BK75" s="32">
        <f t="shared" si="67"/>
        <v>-6.50878648465193</v>
      </c>
      <c r="BL75" s="32">
        <f t="shared" si="67"/>
        <v>9.317521781219739</v>
      </c>
      <c r="BM75" s="32">
        <f t="shared" si="67"/>
        <v>-1.343074311858905</v>
      </c>
      <c r="BN75" s="32">
        <f t="shared" si="67"/>
        <v>6.687111975465632</v>
      </c>
      <c r="BO75" s="32">
        <f t="shared" si="67"/>
        <v>5.721096543504167</v>
      </c>
      <c r="BP75" s="32">
        <f aca="true" t="shared" si="68" ref="BP75:CD75">(BP47/BO47-1)*100</f>
        <v>-3.859672392068436</v>
      </c>
      <c r="BQ75" s="32">
        <f t="shared" si="68"/>
        <v>7.849899979306074</v>
      </c>
      <c r="BR75" s="32">
        <f t="shared" si="68"/>
        <v>8.365845858650456</v>
      </c>
      <c r="BS75" s="32">
        <f t="shared" si="68"/>
        <v>-0.2892049814082531</v>
      </c>
      <c r="BT75" s="32">
        <f t="shared" si="68"/>
        <v>1.391026399905293</v>
      </c>
      <c r="BU75" s="32">
        <f t="shared" si="68"/>
        <v>2.8372934788954307</v>
      </c>
      <c r="BV75" s="32">
        <f t="shared" si="68"/>
        <v>4.479137099063291</v>
      </c>
      <c r="BW75" s="32">
        <f t="shared" si="68"/>
        <v>0.1304064333840449</v>
      </c>
      <c r="BX75" s="32">
        <f t="shared" si="68"/>
        <v>6.978510961580198</v>
      </c>
      <c r="BY75" s="32">
        <f t="shared" si="68"/>
        <v>4.7986202698589775</v>
      </c>
      <c r="BZ75" s="32">
        <f t="shared" si="68"/>
        <v>4.123910939012587</v>
      </c>
      <c r="CA75" s="32">
        <f t="shared" si="68"/>
        <v>4.3650055782819</v>
      </c>
      <c r="CB75" s="32">
        <f t="shared" si="68"/>
        <v>4.427419714043923</v>
      </c>
      <c r="CC75" s="32">
        <f t="shared" si="68"/>
        <v>1.3137129451908702</v>
      </c>
      <c r="CD75" s="32">
        <f t="shared" si="68"/>
        <v>5.414052961731142</v>
      </c>
      <c r="CE75" s="32">
        <f t="shared" si="60"/>
        <v>3.110572418580815</v>
      </c>
      <c r="CF75" s="32">
        <f aca="true" t="shared" si="69" ref="CF75:CO75">(CF47/CE47-1)*100</f>
        <v>5.462169143798445</v>
      </c>
      <c r="CG75" s="32">
        <f t="shared" si="69"/>
        <v>6.638267660631869</v>
      </c>
      <c r="CH75" s="32">
        <f t="shared" si="69"/>
        <v>5.935419440745671</v>
      </c>
      <c r="CI75" s="32">
        <f t="shared" si="69"/>
        <v>6.592715960154605</v>
      </c>
      <c r="CJ75" s="32">
        <f t="shared" si="69"/>
        <v>7.443766398396279</v>
      </c>
      <c r="CK75" s="32">
        <f t="shared" si="69"/>
        <v>4.069033638808106</v>
      </c>
      <c r="CL75" s="32">
        <f t="shared" si="69"/>
        <v>7.548313955021224</v>
      </c>
      <c r="CM75" s="32">
        <f t="shared" si="69"/>
        <v>8.896352225926663</v>
      </c>
      <c r="CN75" s="32">
        <f t="shared" si="69"/>
        <v>2.1228698138267887</v>
      </c>
      <c r="CO75" s="32">
        <f t="shared" si="69"/>
        <v>9.112953002380753</v>
      </c>
      <c r="CP75" s="32">
        <v>6.631652355838374</v>
      </c>
      <c r="CQ75" s="32">
        <v>8.015696212879904</v>
      </c>
      <c r="CR75" s="32">
        <v>11.20067106898008</v>
      </c>
      <c r="CS75" s="32">
        <v>1.142860383864978</v>
      </c>
      <c r="CT75" s="32">
        <v>-4.347631037363963</v>
      </c>
      <c r="CU75" s="32">
        <v>6.900230984792527</v>
      </c>
      <c r="CV75" s="32">
        <v>5.602597288641268</v>
      </c>
      <c r="CW75" s="32">
        <v>2.815966114474821</v>
      </c>
      <c r="CX75" s="32">
        <v>5.638937350165075</v>
      </c>
      <c r="CY75" s="32">
        <v>4.589340136951261</v>
      </c>
      <c r="CZ75" s="32">
        <v>1.618103493019151</v>
      </c>
      <c r="DA75" s="32">
        <v>2.135375274021411</v>
      </c>
      <c r="DB75" s="32">
        <v>-0.1731130661501513</v>
      </c>
      <c r="DC75" s="32">
        <v>-1.879979584294772</v>
      </c>
      <c r="DD75" s="32">
        <v>2.807439593851746</v>
      </c>
      <c r="DE75" s="32">
        <v>4.140955661907332</v>
      </c>
      <c r="DF75" s="32">
        <v>6.381393875366397</v>
      </c>
      <c r="DG75" s="32">
        <v>7.489108057643516</v>
      </c>
      <c r="DH75" s="32">
        <v>6.440638901279406</v>
      </c>
      <c r="DI75" s="32">
        <v>3.950523331963376</v>
      </c>
      <c r="DJ75" s="32">
        <v>4.368206468967613</v>
      </c>
      <c r="DK75" s="32">
        <v>1.089476473034075</v>
      </c>
      <c r="DL75" s="32">
        <v>-2.043277041419871</v>
      </c>
      <c r="DM75" s="32">
        <v>0.9648382320182785</v>
      </c>
      <c r="DN75" s="32">
        <v>4.282780403321092</v>
      </c>
      <c r="DO75" s="32">
        <v>3.659702285673551</v>
      </c>
      <c r="DP75" s="32">
        <v>4.382682764818494</v>
      </c>
      <c r="DQ75" s="32">
        <v>5.049661871047594</v>
      </c>
      <c r="DR75" s="32">
        <v>4.077087592993929</v>
      </c>
      <c r="DS75" s="32">
        <v>3.926206114522676</v>
      </c>
      <c r="DT75" s="32">
        <v>1.966818867651031</v>
      </c>
      <c r="DU75" s="32">
        <v>0.7104636203210042</v>
      </c>
      <c r="DV75" s="32">
        <v>-0.9314913100163226</v>
      </c>
      <c r="DW75" s="32">
        <v>1.558102092019859</v>
      </c>
      <c r="DX75" s="32">
        <v>0.7570868481668448</v>
      </c>
      <c r="DY75" s="32">
        <v>1.439631187072307</v>
      </c>
      <c r="DZ75" s="32">
        <v>2.386172627522721</v>
      </c>
      <c r="EA75" s="33">
        <v>0.01791614512808825</v>
      </c>
      <c r="EB75" s="33">
        <v>-2.490507362582192</v>
      </c>
      <c r="EC75" s="34"/>
    </row>
    <row r="76" spans="2:133" ht="12">
      <c r="B76" s="32" t="s">
        <v>47</v>
      </c>
      <c r="C76" s="32">
        <v>8.857680841048165</v>
      </c>
      <c r="D76" s="32">
        <f aca="true" t="shared" si="70" ref="D76:BO76">(D48/C48-1)*100</f>
        <v>2.5657657657657706</v>
      </c>
      <c r="E76" s="32">
        <f t="shared" si="70"/>
        <v>1.2964654627222183</v>
      </c>
      <c r="F76" s="32">
        <f t="shared" si="70"/>
        <v>2.2510492178557717</v>
      </c>
      <c r="G76" s="32">
        <f t="shared" si="70"/>
        <v>0.27476255088194623</v>
      </c>
      <c r="H76" s="32">
        <f t="shared" si="70"/>
        <v>-2.6622915327627616</v>
      </c>
      <c r="I76" s="32">
        <f t="shared" si="70"/>
        <v>-2.144296934732748</v>
      </c>
      <c r="J76" s="32">
        <f t="shared" si="70"/>
        <v>-1.3921937706431797</v>
      </c>
      <c r="K76" s="32">
        <f t="shared" si="70"/>
        <v>4.051863857374394</v>
      </c>
      <c r="L76" s="32">
        <f t="shared" si="70"/>
        <v>-0.2319141571478056</v>
      </c>
      <c r="M76" s="32">
        <f t="shared" si="70"/>
        <v>0.05551122367553063</v>
      </c>
      <c r="N76" s="32">
        <f t="shared" si="70"/>
        <v>2.274697458302999</v>
      </c>
      <c r="O76" s="32">
        <f t="shared" si="70"/>
        <v>7.499576199355817</v>
      </c>
      <c r="P76" s="32">
        <f t="shared" si="70"/>
        <v>-3.5008042388116167</v>
      </c>
      <c r="Q76" s="32">
        <f t="shared" si="70"/>
        <v>1.1177566428081098</v>
      </c>
      <c r="R76" s="32">
        <f t="shared" si="70"/>
        <v>-0.8759171272503918</v>
      </c>
      <c r="S76" s="32">
        <f t="shared" si="70"/>
        <v>-7.969218729620453</v>
      </c>
      <c r="T76" s="32">
        <f t="shared" si="70"/>
        <v>5.084325396825395</v>
      </c>
      <c r="U76" s="32">
        <f t="shared" si="70"/>
        <v>7.70760983175427</v>
      </c>
      <c r="V76" s="32">
        <f t="shared" si="70"/>
        <v>1.6027547347002624</v>
      </c>
      <c r="W76" s="32">
        <f t="shared" si="70"/>
        <v>2.1782666296946696</v>
      </c>
      <c r="X76" s="32">
        <f t="shared" si="70"/>
        <v>6.956338198046064</v>
      </c>
      <c r="Y76" s="32">
        <f t="shared" si="70"/>
        <v>-2.9065997575484226</v>
      </c>
      <c r="Z76" s="32">
        <f t="shared" si="70"/>
        <v>0.4645760743321681</v>
      </c>
      <c r="AA76" s="32">
        <f t="shared" si="70"/>
        <v>-0.33236994219653093</v>
      </c>
      <c r="AB76" s="32">
        <f t="shared" si="70"/>
        <v>-1.391909525880819</v>
      </c>
      <c r="AC76" s="32">
        <f t="shared" si="70"/>
        <v>5.161005734450819</v>
      </c>
      <c r="AD76" s="32">
        <f t="shared" si="70"/>
        <v>3.1459731543624248</v>
      </c>
      <c r="AE76" s="32">
        <f t="shared" si="70"/>
        <v>3.920292801952008</v>
      </c>
      <c r="AF76" s="32">
        <f t="shared" si="70"/>
        <v>1.740105919490742</v>
      </c>
      <c r="AG76" s="32">
        <f t="shared" si="70"/>
        <v>-3.5001794963844257</v>
      </c>
      <c r="AH76" s="32">
        <f t="shared" si="70"/>
        <v>7.171897005287908</v>
      </c>
      <c r="AI76" s="32">
        <f t="shared" si="70"/>
        <v>-0.7537439254190259</v>
      </c>
      <c r="AJ76" s="32">
        <f t="shared" si="70"/>
        <v>4.059658239232533</v>
      </c>
      <c r="AK76" s="32">
        <f t="shared" si="70"/>
        <v>-1.3876551508894885</v>
      </c>
      <c r="AL76" s="32">
        <f t="shared" si="70"/>
        <v>1.6335970785149145</v>
      </c>
      <c r="AM76" s="32">
        <f t="shared" si="70"/>
        <v>4.649547262013121</v>
      </c>
      <c r="AN76" s="32">
        <f t="shared" si="70"/>
        <v>-1.2291986174376768</v>
      </c>
      <c r="AO76" s="32">
        <f t="shared" si="70"/>
        <v>-0.7091541135573531</v>
      </c>
      <c r="AP76" s="32">
        <f t="shared" si="70"/>
        <v>0.6255251610493895</v>
      </c>
      <c r="AQ76" s="32">
        <f t="shared" si="70"/>
        <v>7.223046947485612</v>
      </c>
      <c r="AR76" s="32">
        <f t="shared" si="70"/>
        <v>2.4747977328775983</v>
      </c>
      <c r="AS76" s="32">
        <f t="shared" si="70"/>
        <v>4.264302301034406</v>
      </c>
      <c r="AT76" s="32">
        <f t="shared" si="70"/>
        <v>1.2917594654788367</v>
      </c>
      <c r="AU76" s="32">
        <f t="shared" si="70"/>
        <v>2.828416086991292</v>
      </c>
      <c r="AV76" s="32">
        <f t="shared" si="70"/>
        <v>6.189374647668289</v>
      </c>
      <c r="AW76" s="32">
        <f t="shared" si="70"/>
        <v>-0.37161110806012143</v>
      </c>
      <c r="AX76" s="32">
        <f t="shared" si="70"/>
        <v>8.66529472291635</v>
      </c>
      <c r="AY76" s="32">
        <f t="shared" si="70"/>
        <v>0.3905985796415212</v>
      </c>
      <c r="AZ76" s="32">
        <f t="shared" si="70"/>
        <v>7.072476461572141</v>
      </c>
      <c r="BA76" s="32">
        <f t="shared" si="70"/>
        <v>-3.3585024382570383</v>
      </c>
      <c r="BB76" s="32">
        <f t="shared" si="70"/>
        <v>-2.5457800927809915</v>
      </c>
      <c r="BC76" s="32">
        <f t="shared" si="70"/>
        <v>2.1579729752300825</v>
      </c>
      <c r="BD76" s="32">
        <f t="shared" si="70"/>
        <v>-1.9570655461635278</v>
      </c>
      <c r="BE76" s="32">
        <f t="shared" si="70"/>
        <v>3.777140379548416</v>
      </c>
      <c r="BF76" s="32">
        <f t="shared" si="70"/>
        <v>2.0102521251466277</v>
      </c>
      <c r="BG76" s="32">
        <f t="shared" si="70"/>
        <v>-22.27245518414669</v>
      </c>
      <c r="BH76" s="32">
        <f t="shared" si="70"/>
        <v>-8.250410392558216</v>
      </c>
      <c r="BI76" s="32">
        <f t="shared" si="70"/>
        <v>-0.03755080402898514</v>
      </c>
      <c r="BJ76" s="32">
        <f t="shared" si="70"/>
        <v>7.957131808639928</v>
      </c>
      <c r="BK76" s="32">
        <f t="shared" si="70"/>
        <v>9.679466186343543</v>
      </c>
      <c r="BL76" s="32">
        <f t="shared" si="70"/>
        <v>-1.6030605579919754</v>
      </c>
      <c r="BM76" s="32">
        <f t="shared" si="70"/>
        <v>5.583583052004704</v>
      </c>
      <c r="BN76" s="32">
        <f t="shared" si="70"/>
        <v>3.68959942518412</v>
      </c>
      <c r="BO76" s="32">
        <f t="shared" si="70"/>
        <v>4.6479800429630735</v>
      </c>
      <c r="BP76" s="32">
        <f aca="true" t="shared" si="71" ref="BP76:CD76">(BP48/BO48-1)*100</f>
        <v>-6.755839555018461</v>
      </c>
      <c r="BQ76" s="32">
        <f t="shared" si="71"/>
        <v>4.488158221780347</v>
      </c>
      <c r="BR76" s="32">
        <f t="shared" si="71"/>
        <v>1.6464471403812908</v>
      </c>
      <c r="BS76" s="32">
        <f t="shared" si="71"/>
        <v>0.24572488842085072</v>
      </c>
      <c r="BT76" s="32">
        <f t="shared" si="71"/>
        <v>-0.6453226613306606</v>
      </c>
      <c r="BU76" s="32">
        <f t="shared" si="71"/>
        <v>3.09819915076448</v>
      </c>
      <c r="BV76" s="32">
        <f t="shared" si="71"/>
        <v>9.936674860407946</v>
      </c>
      <c r="BW76" s="32">
        <f t="shared" si="71"/>
        <v>8.16045488872108</v>
      </c>
      <c r="BX76" s="32">
        <f t="shared" si="71"/>
        <v>-0.3258310059690017</v>
      </c>
      <c r="BY76" s="32">
        <f t="shared" si="71"/>
        <v>7.594154327939995</v>
      </c>
      <c r="BZ76" s="32">
        <f t="shared" si="71"/>
        <v>3.9854471181464124</v>
      </c>
      <c r="CA76" s="32">
        <f t="shared" si="71"/>
        <v>8.134353094270597</v>
      </c>
      <c r="CB76" s="32">
        <f t="shared" si="71"/>
        <v>3.1992552478911973</v>
      </c>
      <c r="CC76" s="32">
        <f t="shared" si="71"/>
        <v>4.321184585428095</v>
      </c>
      <c r="CD76" s="32">
        <f t="shared" si="71"/>
        <v>-2.296765757310526</v>
      </c>
      <c r="CE76" s="32">
        <f t="shared" si="60"/>
        <v>1.4320916831486619</v>
      </c>
      <c r="CF76" s="32">
        <f aca="true" t="shared" si="72" ref="CF76:CO76">(CF48/CE48-1)*100</f>
        <v>12.822065682805817</v>
      </c>
      <c r="CG76" s="32">
        <f t="shared" si="72"/>
        <v>11.488223605526105</v>
      </c>
      <c r="CH76" s="32">
        <f t="shared" si="72"/>
        <v>10.213200885239804</v>
      </c>
      <c r="CI76" s="32">
        <f t="shared" si="72"/>
        <v>9.833917088835587</v>
      </c>
      <c r="CJ76" s="32">
        <f t="shared" si="72"/>
        <v>6.619309459346301</v>
      </c>
      <c r="CK76" s="32">
        <f t="shared" si="72"/>
        <v>7.464298336322117</v>
      </c>
      <c r="CL76" s="32">
        <f t="shared" si="72"/>
        <v>6.716240659200112</v>
      </c>
      <c r="CM76" s="32">
        <f t="shared" si="72"/>
        <v>6.003640991399717</v>
      </c>
      <c r="CN76" s="32">
        <f t="shared" si="72"/>
        <v>9.004183109283058</v>
      </c>
      <c r="CO76" s="32">
        <f t="shared" si="72"/>
        <v>5.728199454739413</v>
      </c>
      <c r="CP76" s="32">
        <v>4.649473478939159</v>
      </c>
      <c r="CQ76" s="32">
        <v>8.149745873649568</v>
      </c>
      <c r="CR76" s="32">
        <v>7.788465266141446</v>
      </c>
      <c r="CS76" s="32">
        <v>5.618785766808403</v>
      </c>
      <c r="CT76" s="32">
        <v>0.5422033205696867</v>
      </c>
      <c r="CU76" s="32">
        <v>3.303791513783055</v>
      </c>
      <c r="CV76" s="32">
        <v>2.838574301285215</v>
      </c>
      <c r="CW76" s="32">
        <v>1.463003372346744</v>
      </c>
      <c r="CX76" s="32">
        <v>0.04154650764944822</v>
      </c>
      <c r="CY76" s="32">
        <v>2.20872812298244</v>
      </c>
      <c r="CZ76" s="32">
        <v>-0.1324686167712457</v>
      </c>
      <c r="DA76" s="32">
        <v>1.246461720755701</v>
      </c>
      <c r="DB76" s="32">
        <v>1.770115764595745</v>
      </c>
      <c r="DC76" s="32">
        <v>1.784687527950627</v>
      </c>
      <c r="DD76" s="32">
        <v>2.321435856878784</v>
      </c>
      <c r="DE76" s="32">
        <v>3.253321719073965</v>
      </c>
      <c r="DF76" s="32">
        <v>5.547122619510871</v>
      </c>
      <c r="DG76" s="32">
        <v>5.094324223158488</v>
      </c>
      <c r="DH76" s="32">
        <v>4.827030298485871</v>
      </c>
      <c r="DI76" s="32">
        <v>3.78139345958415</v>
      </c>
      <c r="DJ76" s="32">
        <v>2.546000566160814</v>
      </c>
      <c r="DK76" s="32">
        <v>0.9292154358743034</v>
      </c>
      <c r="DL76" s="32">
        <v>-1.031491774465526</v>
      </c>
      <c r="DM76" s="32">
        <v>2.383195312913041</v>
      </c>
      <c r="DN76" s="32">
        <v>2.757494032236471</v>
      </c>
      <c r="DO76" s="32">
        <v>2.417012332151931</v>
      </c>
      <c r="DP76" s="32">
        <v>3.868694009770923</v>
      </c>
      <c r="DQ76" s="32">
        <v>4.468160683916725</v>
      </c>
      <c r="DR76" s="32">
        <v>4.74593738936372</v>
      </c>
      <c r="DS76" s="32">
        <v>5.049815326360213</v>
      </c>
      <c r="DT76" s="32">
        <v>3.648000913904196</v>
      </c>
      <c r="DU76" s="32">
        <v>2.704215502778103</v>
      </c>
      <c r="DV76" s="32">
        <v>3.096381543761308</v>
      </c>
      <c r="DW76" s="32">
        <v>3.266835179179713</v>
      </c>
      <c r="DX76" s="32">
        <v>3.614326038414252</v>
      </c>
      <c r="DY76" s="32">
        <v>4.018631325979988</v>
      </c>
      <c r="DZ76" s="32">
        <v>3.574273278850409</v>
      </c>
      <c r="EA76" s="33">
        <v>0.8598653867875553</v>
      </c>
      <c r="EB76" s="33">
        <v>-3.722553679543869</v>
      </c>
      <c r="EC76" s="34"/>
    </row>
    <row r="77" spans="2:133" ht="12">
      <c r="B77" s="32" t="s">
        <v>50</v>
      </c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>
        <f aca="true" t="shared" si="73" ref="AS77:BO77">(AS49/AR49-1)*100</f>
        <v>-0.5228924882030306</v>
      </c>
      <c r="AT77" s="32">
        <f t="shared" si="73"/>
        <v>-0.512820512820511</v>
      </c>
      <c r="AU77" s="32">
        <f t="shared" si="73"/>
        <v>-0.5154639175257714</v>
      </c>
      <c r="AV77" s="32">
        <f t="shared" si="73"/>
        <v>-0.5181347150259086</v>
      </c>
      <c r="AW77" s="32">
        <f t="shared" si="73"/>
        <v>-0.520833333333337</v>
      </c>
      <c r="AX77" s="32">
        <f t="shared" si="73"/>
        <v>2.68324607329844</v>
      </c>
      <c r="AY77" s="32">
        <f t="shared" si="73"/>
        <v>2.71510516252389</v>
      </c>
      <c r="AZ77" s="32">
        <f t="shared" si="73"/>
        <v>2.928766443286168</v>
      </c>
      <c r="BA77" s="32">
        <f t="shared" si="73"/>
        <v>2.242585001205688</v>
      </c>
      <c r="BB77" s="32">
        <f t="shared" si="73"/>
        <v>2.783018867924536</v>
      </c>
      <c r="BC77" s="32">
        <f t="shared" si="73"/>
        <v>-2.3864157870582825</v>
      </c>
      <c r="BD77" s="32">
        <f t="shared" si="73"/>
        <v>-2.515279736718379</v>
      </c>
      <c r="BE77" s="32">
        <f t="shared" si="73"/>
        <v>3.231251507113586</v>
      </c>
      <c r="BF77" s="32">
        <f t="shared" si="73"/>
        <v>2.919878533053022</v>
      </c>
      <c r="BG77" s="32">
        <f t="shared" si="73"/>
        <v>2.7689514298683715</v>
      </c>
      <c r="BH77" s="32">
        <f t="shared" si="73"/>
        <v>-3.7544169611307465</v>
      </c>
      <c r="BI77" s="32">
        <f t="shared" si="73"/>
        <v>2.856815052776507</v>
      </c>
      <c r="BJ77" s="32">
        <f t="shared" si="73"/>
        <v>-0.1115448968209698</v>
      </c>
      <c r="BK77" s="32">
        <f t="shared" si="73"/>
        <v>0.8151870463428246</v>
      </c>
      <c r="BL77" s="32">
        <f t="shared" si="73"/>
        <v>1.1852015950376549</v>
      </c>
      <c r="BM77" s="32">
        <f t="shared" si="73"/>
        <v>-1.0071154898741108</v>
      </c>
      <c r="BN77" s="32">
        <f t="shared" si="73"/>
        <v>-0.5750304102620785</v>
      </c>
      <c r="BO77" s="32">
        <f t="shared" si="73"/>
        <v>-0.0667334000667319</v>
      </c>
      <c r="BP77" s="32">
        <f aca="true" t="shared" si="74" ref="BP77:CD77">(BP49/BO49-1)*100</f>
        <v>-0.8124652198107984</v>
      </c>
      <c r="BQ77" s="32">
        <f t="shared" si="74"/>
        <v>1.2679533213644456</v>
      </c>
      <c r="BR77" s="32">
        <f t="shared" si="74"/>
        <v>1.8947368421052602</v>
      </c>
      <c r="BS77" s="32">
        <f t="shared" si="74"/>
        <v>4.860809047411929</v>
      </c>
      <c r="BT77" s="32">
        <f t="shared" si="74"/>
        <v>5.23695945245255</v>
      </c>
      <c r="BU77" s="32">
        <f t="shared" si="74"/>
        <v>0.8178951517540334</v>
      </c>
      <c r="BV77" s="32">
        <f t="shared" si="74"/>
        <v>2.511973414133517</v>
      </c>
      <c r="BW77" s="32">
        <f t="shared" si="74"/>
        <v>2.526697177726933</v>
      </c>
      <c r="BX77" s="32">
        <f t="shared" si="74"/>
        <v>2.696921789268103</v>
      </c>
      <c r="BY77" s="32">
        <f t="shared" si="74"/>
        <v>0.8964955175224221</v>
      </c>
      <c r="BZ77" s="32">
        <f t="shared" si="74"/>
        <v>2.6027643152037427</v>
      </c>
      <c r="CA77" s="32">
        <f t="shared" si="74"/>
        <v>-1.303358992302306</v>
      </c>
      <c r="CB77" s="32">
        <f t="shared" si="74"/>
        <v>-0.1506691482761724</v>
      </c>
      <c r="CC77" s="32">
        <f t="shared" si="74"/>
        <v>-2.059293449316524</v>
      </c>
      <c r="CD77" s="32">
        <f t="shared" si="74"/>
        <v>4.051114736269712</v>
      </c>
      <c r="CE77" s="32">
        <f t="shared" si="60"/>
        <v>1.199550659209514</v>
      </c>
      <c r="CF77" s="32">
        <f aca="true" t="shared" si="75" ref="CF77:CO77">(CF49/CE49-1)*100</f>
        <v>4.774470190484048</v>
      </c>
      <c r="CG77" s="32">
        <f t="shared" si="75"/>
        <v>3.2583031638595994</v>
      </c>
      <c r="CH77" s="32">
        <f t="shared" si="75"/>
        <v>4.733231707317076</v>
      </c>
      <c r="CI77" s="32">
        <f t="shared" si="75"/>
        <v>3.9152900080052344</v>
      </c>
      <c r="CJ77" s="32">
        <f t="shared" si="75"/>
        <v>1.7438195952097502</v>
      </c>
      <c r="CK77" s="32">
        <f t="shared" si="75"/>
        <v>0.8535242290748979</v>
      </c>
      <c r="CL77" s="32">
        <f t="shared" si="75"/>
        <v>5.930930930930933</v>
      </c>
      <c r="CM77" s="32">
        <f t="shared" si="75"/>
        <v>8.266219960054123</v>
      </c>
      <c r="CN77" s="32">
        <f t="shared" si="75"/>
        <v>6.016424660795039</v>
      </c>
      <c r="CO77" s="32">
        <f t="shared" si="75"/>
        <v>2.660679202918881</v>
      </c>
      <c r="CP77" s="32">
        <v>3.469887813373307</v>
      </c>
      <c r="CQ77" s="32">
        <v>6.489808300143823</v>
      </c>
      <c r="CR77" s="32">
        <v>4.721428374516435</v>
      </c>
      <c r="CS77" s="32">
        <v>4.260229376716583</v>
      </c>
      <c r="CT77" s="32">
        <v>5.656645570461898</v>
      </c>
      <c r="CU77" s="32">
        <v>1.394807904431404</v>
      </c>
      <c r="CV77" s="32">
        <v>8.211300358242731</v>
      </c>
      <c r="CW77" s="32">
        <v>7.186728619137521</v>
      </c>
      <c r="CX77" s="32">
        <v>3.073036257357454</v>
      </c>
      <c r="CY77" s="32">
        <v>3.079329197771007</v>
      </c>
      <c r="CZ77" s="32">
        <v>3.325215794775021</v>
      </c>
      <c r="DA77" s="32">
        <v>2.283468453460691</v>
      </c>
      <c r="DB77" s="32">
        <v>-0.2443011479137814</v>
      </c>
      <c r="DC77" s="32">
        <v>4.354372513212455</v>
      </c>
      <c r="DD77" s="32">
        <v>3.085614950021736</v>
      </c>
      <c r="DE77" s="32">
        <v>-0.4283305227656028</v>
      </c>
      <c r="DF77" s="32">
        <v>4.663091094437359</v>
      </c>
      <c r="DG77" s="32">
        <v>5.217414194771172</v>
      </c>
      <c r="DH77" s="32">
        <v>5.8139195483298</v>
      </c>
      <c r="DI77" s="32">
        <v>8.466527955107894</v>
      </c>
      <c r="DJ77" s="32">
        <v>1.9296395375521</v>
      </c>
      <c r="DK77" s="32">
        <v>3.343274243560095</v>
      </c>
      <c r="DL77" s="32">
        <v>2.692609172045579</v>
      </c>
      <c r="DM77" s="32">
        <v>5.755827000726201</v>
      </c>
      <c r="DN77" s="32">
        <v>9.634422308539849</v>
      </c>
      <c r="DO77" s="32">
        <v>8.14103699741244</v>
      </c>
      <c r="DP77" s="32">
        <v>11.46149497628091</v>
      </c>
      <c r="DQ77" s="32">
        <v>8.429849340298373</v>
      </c>
      <c r="DR77" s="32">
        <v>10.8962474038658</v>
      </c>
      <c r="DS77" s="32">
        <v>9.711144948207249</v>
      </c>
      <c r="DT77" s="32">
        <v>5.701619755581582</v>
      </c>
      <c r="DU77" s="32">
        <v>6.546410904616879</v>
      </c>
      <c r="DV77" s="32">
        <v>4.41130908877383</v>
      </c>
      <c r="DW77" s="32">
        <v>4.598264668094723</v>
      </c>
      <c r="DX77" s="32">
        <v>6.016258412939061</v>
      </c>
      <c r="DY77" s="32">
        <v>5.321879323449067</v>
      </c>
      <c r="DZ77" s="32">
        <v>5.626662065135967</v>
      </c>
      <c r="EA77" s="33">
        <v>-3.54762792752216</v>
      </c>
      <c r="EB77" s="33">
        <v>-7.580431147897464</v>
      </c>
      <c r="EC77" s="34"/>
    </row>
    <row r="78" spans="2:133" ht="12">
      <c r="B78" s="32" t="s">
        <v>52</v>
      </c>
      <c r="C78" s="32">
        <v>6.720883842258707</v>
      </c>
      <c r="D78" s="32">
        <f aca="true" t="shared" si="76" ref="D78:BO78">(D50/C50-1)*100</f>
        <v>1.7685118619698015</v>
      </c>
      <c r="E78" s="32">
        <f t="shared" si="76"/>
        <v>-2.938683243854201</v>
      </c>
      <c r="F78" s="32">
        <f t="shared" si="76"/>
        <v>0.24745269286754468</v>
      </c>
      <c r="G78" s="32">
        <f t="shared" si="76"/>
        <v>11.311165964861324</v>
      </c>
      <c r="H78" s="32">
        <f t="shared" si="76"/>
        <v>7.8528567701539265</v>
      </c>
      <c r="I78" s="32">
        <f t="shared" si="76"/>
        <v>3.9308176100628867</v>
      </c>
      <c r="J78" s="32">
        <f t="shared" si="76"/>
        <v>-0.45385779122542047</v>
      </c>
      <c r="K78" s="32">
        <f t="shared" si="76"/>
        <v>2.3731587561374834</v>
      </c>
      <c r="L78" s="32">
        <f t="shared" si="76"/>
        <v>0.10277492291881352</v>
      </c>
      <c r="M78" s="32">
        <f t="shared" si="76"/>
        <v>7.107004334930411</v>
      </c>
      <c r="N78" s="32">
        <f t="shared" si="76"/>
        <v>-5.676855895196509</v>
      </c>
      <c r="O78" s="32">
        <f t="shared" si="76"/>
        <v>8.705962059620598</v>
      </c>
      <c r="P78" s="32">
        <f t="shared" si="76"/>
        <v>4.019943907759416</v>
      </c>
      <c r="Q78" s="32">
        <f t="shared" si="76"/>
        <v>-2.3067705212702183</v>
      </c>
      <c r="R78" s="32">
        <f t="shared" si="76"/>
        <v>11.019114790963913</v>
      </c>
      <c r="S78" s="32">
        <f t="shared" si="76"/>
        <v>2.5872387441303824</v>
      </c>
      <c r="T78" s="32">
        <f t="shared" si="76"/>
        <v>5.151678334230847</v>
      </c>
      <c r="U78" s="32">
        <f t="shared" si="76"/>
        <v>1.8009559576647405</v>
      </c>
      <c r="V78" s="32">
        <f t="shared" si="76"/>
        <v>4.913222101115111</v>
      </c>
      <c r="W78" s="32">
        <f t="shared" si="76"/>
        <v>1.0868696555582202</v>
      </c>
      <c r="X78" s="32">
        <f t="shared" si="76"/>
        <v>-1.0909953355996538</v>
      </c>
      <c r="Y78" s="32">
        <f t="shared" si="76"/>
        <v>2.317960195028368</v>
      </c>
      <c r="Z78" s="32">
        <f t="shared" si="76"/>
        <v>-1.9295367549410192</v>
      </c>
      <c r="AA78" s="32">
        <f t="shared" si="76"/>
        <v>5.32897881153418</v>
      </c>
      <c r="AB78" s="32">
        <f t="shared" si="76"/>
        <v>2.4200257127731994</v>
      </c>
      <c r="AC78" s="32">
        <f t="shared" si="76"/>
        <v>10.551576460163915</v>
      </c>
      <c r="AD78" s="32">
        <f t="shared" si="76"/>
        <v>0.9217205450173571</v>
      </c>
      <c r="AE78" s="32">
        <f t="shared" si="76"/>
        <v>-1.5684976836532138</v>
      </c>
      <c r="AF78" s="32">
        <f t="shared" si="76"/>
        <v>5.210784643313393</v>
      </c>
      <c r="AG78" s="32">
        <f t="shared" si="76"/>
        <v>3.380623721881393</v>
      </c>
      <c r="AH78" s="32">
        <f t="shared" si="76"/>
        <v>2.1821104036595207</v>
      </c>
      <c r="AI78" s="32">
        <f t="shared" si="76"/>
        <v>1.0344827586206806</v>
      </c>
      <c r="AJ78" s="32">
        <f t="shared" si="76"/>
        <v>-1.3053110592180062</v>
      </c>
      <c r="AK78" s="32">
        <f t="shared" si="76"/>
        <v>0.0818181818182051</v>
      </c>
      <c r="AL78" s="32">
        <f t="shared" si="76"/>
        <v>0.9810155327459213</v>
      </c>
      <c r="AM78" s="32">
        <f t="shared" si="76"/>
        <v>-0.314833138436621</v>
      </c>
      <c r="AN78" s="32">
        <f t="shared" si="76"/>
        <v>-10.93665403356795</v>
      </c>
      <c r="AO78" s="32">
        <f t="shared" si="76"/>
        <v>-0.35460992907802025</v>
      </c>
      <c r="AP78" s="32">
        <f t="shared" si="76"/>
        <v>6.578546009151021</v>
      </c>
      <c r="AQ78" s="32">
        <f t="shared" si="76"/>
        <v>6.487311581759192</v>
      </c>
      <c r="AR78" s="32">
        <f t="shared" si="76"/>
        <v>-2.4816341157498534</v>
      </c>
      <c r="AS78" s="32">
        <f t="shared" si="76"/>
        <v>9.683050068902155</v>
      </c>
      <c r="AT78" s="32">
        <f t="shared" si="76"/>
        <v>5.7877544182929785</v>
      </c>
      <c r="AU78" s="32">
        <f t="shared" si="76"/>
        <v>3.7292161520189993</v>
      </c>
      <c r="AV78" s="32">
        <f t="shared" si="76"/>
        <v>7.304785894206556</v>
      </c>
      <c r="AW78" s="32">
        <f t="shared" si="76"/>
        <v>5.007824726134591</v>
      </c>
      <c r="AX78" s="32">
        <f t="shared" si="76"/>
        <v>5.365126676602117</v>
      </c>
      <c r="AY78" s="32">
        <f t="shared" si="76"/>
        <v>5.586987270155586</v>
      </c>
      <c r="AZ78" s="32">
        <f t="shared" si="76"/>
        <v>3.4829202947086246</v>
      </c>
      <c r="BA78" s="32">
        <f t="shared" si="76"/>
        <v>-0.6472491909385147</v>
      </c>
      <c r="BB78" s="32">
        <f t="shared" si="76"/>
        <v>-4.169381107491854</v>
      </c>
      <c r="BC78" s="32">
        <f t="shared" si="76"/>
        <v>-3.399048266485394</v>
      </c>
      <c r="BD78" s="32">
        <f t="shared" si="76"/>
        <v>4.996481351161153</v>
      </c>
      <c r="BE78" s="32">
        <f t="shared" si="76"/>
        <v>0.20107238605899802</v>
      </c>
      <c r="BF78" s="32">
        <f t="shared" si="76"/>
        <v>-0.4013377926421313</v>
      </c>
      <c r="BG78" s="32">
        <f t="shared" si="76"/>
        <v>0.335795836131636</v>
      </c>
      <c r="BH78" s="32">
        <f t="shared" si="76"/>
        <v>4.7523427041499255</v>
      </c>
      <c r="BI78" s="32">
        <f t="shared" si="76"/>
        <v>3.833865814696491</v>
      </c>
      <c r="BJ78" s="32">
        <f t="shared" si="76"/>
        <v>-0.12307692307691465</v>
      </c>
      <c r="BK78" s="32">
        <f t="shared" si="76"/>
        <v>1.0474430067775486</v>
      </c>
      <c r="BL78" s="32">
        <f t="shared" si="76"/>
        <v>-0.6707317073170627</v>
      </c>
      <c r="BM78" s="32">
        <f t="shared" si="76"/>
        <v>-2.5168815224063668</v>
      </c>
      <c r="BN78" s="32">
        <f t="shared" si="76"/>
        <v>-0.8816120906801062</v>
      </c>
      <c r="BO78" s="32">
        <f t="shared" si="76"/>
        <v>2.414231257941535</v>
      </c>
      <c r="BP78" s="32">
        <f aca="true" t="shared" si="77" ref="BP78:CD78">(BP50/BO50-1)*100</f>
        <v>28.72208436724566</v>
      </c>
      <c r="BQ78" s="32">
        <f t="shared" si="77"/>
        <v>6.843373493975902</v>
      </c>
      <c r="BR78" s="32">
        <f t="shared" si="77"/>
        <v>12.043301759133996</v>
      </c>
      <c r="BS78" s="32">
        <f t="shared" si="77"/>
        <v>2.012882447665043</v>
      </c>
      <c r="BT78" s="32">
        <f t="shared" si="77"/>
        <v>-2.722967640094709</v>
      </c>
      <c r="BU78" s="32">
        <f t="shared" si="77"/>
        <v>4.711732624146903</v>
      </c>
      <c r="BV78" s="32">
        <f t="shared" si="77"/>
        <v>8.097308731930886</v>
      </c>
      <c r="BW78" s="32">
        <f t="shared" si="77"/>
        <v>0.8240921939552059</v>
      </c>
      <c r="BX78" s="32">
        <f t="shared" si="77"/>
        <v>3.5195928314175395</v>
      </c>
      <c r="BY78" s="32">
        <f t="shared" si="77"/>
        <v>5.633215974667194</v>
      </c>
      <c r="BZ78" s="32">
        <f t="shared" si="77"/>
        <v>6.729119416231133</v>
      </c>
      <c r="CA78" s="32">
        <f t="shared" si="77"/>
        <v>6.639318513590919</v>
      </c>
      <c r="CB78" s="32">
        <f t="shared" si="77"/>
        <v>3.9715820481718955</v>
      </c>
      <c r="CC78" s="32">
        <f t="shared" si="77"/>
        <v>-2.1165961134628875</v>
      </c>
      <c r="CD78" s="32">
        <f t="shared" si="77"/>
        <v>6.28788394742219</v>
      </c>
      <c r="CE78" s="32">
        <f t="shared" si="60"/>
        <v>3.2887156172547227</v>
      </c>
      <c r="CF78" s="32">
        <f aca="true" t="shared" si="78" ref="CF78:CN78">(CF50/CE50-1)*100</f>
        <v>8.09515967242076</v>
      </c>
      <c r="CG78" s="32">
        <f t="shared" si="78"/>
        <v>4.79362880886427</v>
      </c>
      <c r="CH78" s="32">
        <f t="shared" si="78"/>
        <v>4.902129234347941</v>
      </c>
      <c r="CI78" s="32">
        <f t="shared" si="78"/>
        <v>5.255134181680732</v>
      </c>
      <c r="CJ78" s="32">
        <f t="shared" si="78"/>
        <v>3.1768832070480313</v>
      </c>
      <c r="CK78" s="32">
        <f t="shared" si="78"/>
        <v>2.4479378154185216</v>
      </c>
      <c r="CL78" s="32">
        <f t="shared" si="78"/>
        <v>3.060981824358766</v>
      </c>
      <c r="CM78" s="32">
        <f t="shared" si="78"/>
        <v>3.586497890295348</v>
      </c>
      <c r="CN78" s="32">
        <f t="shared" si="78"/>
        <v>5.634758995247791</v>
      </c>
      <c r="CO78" s="32">
        <v>4.075442563282419</v>
      </c>
      <c r="CP78" s="32">
        <v>3.200508690122929</v>
      </c>
      <c r="CQ78" s="32">
        <v>3.04990757855822</v>
      </c>
      <c r="CR78" s="32">
        <v>1.454907822620803</v>
      </c>
      <c r="CS78" s="32">
        <v>-7.283174540811308</v>
      </c>
      <c r="CT78" s="32">
        <v>-1.403676042163247</v>
      </c>
      <c r="CU78" s="32">
        <v>2.433652089824872</v>
      </c>
      <c r="CV78" s="32">
        <v>0.4090837572769868</v>
      </c>
      <c r="CW78" s="32">
        <v>2.491512144162948</v>
      </c>
      <c r="CX78" s="32">
        <v>4.601977372337183</v>
      </c>
      <c r="CY78" s="32">
        <v>1.601335869906611</v>
      </c>
      <c r="CZ78" s="32">
        <v>-1.309417441274001</v>
      </c>
      <c r="DA78" s="32">
        <v>0.6390794580621624</v>
      </c>
      <c r="DB78" s="32">
        <v>3.008456410735105</v>
      </c>
      <c r="DC78" s="32">
        <v>3.673595918487347</v>
      </c>
      <c r="DD78" s="32">
        <v>1.858632790003565</v>
      </c>
      <c r="DE78" s="32">
        <v>1.585478166851955</v>
      </c>
      <c r="DF78" s="32">
        <v>3.277596252458024</v>
      </c>
      <c r="DG78" s="32">
        <v>4.330794053023124</v>
      </c>
      <c r="DH78" s="32">
        <v>3.674625633270571</v>
      </c>
      <c r="DI78" s="32">
        <v>-0.946197247046113</v>
      </c>
      <c r="DJ78" s="32">
        <v>0.09982032946150832</v>
      </c>
      <c r="DK78" s="32">
        <v>-0.1852925845084111</v>
      </c>
      <c r="DL78" s="32">
        <v>1.190821425256204</v>
      </c>
      <c r="DM78" s="32">
        <v>0.3502371060001237</v>
      </c>
      <c r="DN78" s="32">
        <v>0.6284264717079333</v>
      </c>
      <c r="DO78" s="32">
        <v>2.075666015102866</v>
      </c>
      <c r="DP78" s="32">
        <v>2.638585143917564</v>
      </c>
      <c r="DQ78" s="32">
        <v>1.311134255112188</v>
      </c>
      <c r="DR78" s="32">
        <v>3.582104124338354</v>
      </c>
      <c r="DS78" s="32">
        <v>1.152079191099747</v>
      </c>
      <c r="DT78" s="32">
        <v>0.4431410570606367</v>
      </c>
      <c r="DU78" s="32">
        <v>-0.1977945244001676</v>
      </c>
      <c r="DV78" s="32">
        <v>2.532697141555874</v>
      </c>
      <c r="DW78" s="32">
        <v>2.640644968504693</v>
      </c>
      <c r="DX78" s="32">
        <v>3.630387645008709</v>
      </c>
      <c r="DY78" s="32">
        <v>3.64453001212425</v>
      </c>
      <c r="DZ78" s="32">
        <v>1.89715399838315</v>
      </c>
      <c r="EA78" s="33">
        <v>-1.912354696679391</v>
      </c>
      <c r="EB78" s="33"/>
      <c r="EC78" s="34"/>
    </row>
    <row r="79" spans="2:133" ht="12">
      <c r="B79" s="11" t="s">
        <v>93</v>
      </c>
      <c r="C79" s="36"/>
      <c r="D79" s="32">
        <f aca="true" t="shared" si="79" ref="D79:BO79">(D51/C51-1)*100</f>
        <v>1.9191985806985334</v>
      </c>
      <c r="E79" s="32">
        <f t="shared" si="79"/>
        <v>3.3726015508753093</v>
      </c>
      <c r="F79" s="32">
        <f t="shared" si="79"/>
        <v>1.9264139168710503</v>
      </c>
      <c r="G79" s="32">
        <f t="shared" si="79"/>
        <v>0.8600897583902922</v>
      </c>
      <c r="H79" s="32">
        <f t="shared" si="79"/>
        <v>0.34123022096463895</v>
      </c>
      <c r="I79" s="32">
        <f t="shared" si="79"/>
        <v>1.5817916314954328</v>
      </c>
      <c r="J79" s="32">
        <f t="shared" si="79"/>
        <v>2.7750777634412582</v>
      </c>
      <c r="K79" s="32">
        <f t="shared" si="79"/>
        <v>2.7641321958020493</v>
      </c>
      <c r="L79" s="32">
        <f t="shared" si="79"/>
        <v>2.423730781762168</v>
      </c>
      <c r="M79" s="32">
        <f t="shared" si="79"/>
        <v>3.27828707109572</v>
      </c>
      <c r="N79" s="32">
        <f t="shared" si="79"/>
        <v>-0.5773688137217792</v>
      </c>
      <c r="O79" s="32">
        <f t="shared" si="79"/>
        <v>0.9355979730143682</v>
      </c>
      <c r="P79" s="32">
        <f t="shared" si="79"/>
        <v>1.91111384925442</v>
      </c>
      <c r="Q79" s="32">
        <f t="shared" si="79"/>
        <v>3.3212237282930657</v>
      </c>
      <c r="R79" s="32">
        <f t="shared" si="79"/>
        <v>2.35452714956772</v>
      </c>
      <c r="S79" s="32">
        <f t="shared" si="79"/>
        <v>2.9505086396204527</v>
      </c>
      <c r="T79" s="32">
        <f t="shared" si="79"/>
        <v>1.3606477703701048</v>
      </c>
      <c r="U79" s="32">
        <f t="shared" si="79"/>
        <v>4.8355206850914545</v>
      </c>
      <c r="V79" s="32">
        <f t="shared" si="79"/>
        <v>3.7239447514803237</v>
      </c>
      <c r="W79" s="32">
        <f t="shared" si="79"/>
        <v>2.5760350823276212</v>
      </c>
      <c r="X79" s="32">
        <f t="shared" si="79"/>
        <v>-0.8232342212097898</v>
      </c>
      <c r="Y79" s="32">
        <f t="shared" si="79"/>
        <v>0.9486821040617377</v>
      </c>
      <c r="Z79" s="32">
        <f t="shared" si="79"/>
        <v>2.268941102224975</v>
      </c>
      <c r="AA79" s="32">
        <f t="shared" si="79"/>
        <v>1.703045139872006</v>
      </c>
      <c r="AB79" s="32">
        <f t="shared" si="79"/>
        <v>2.5108440782918517</v>
      </c>
      <c r="AC79" s="32">
        <f t="shared" si="79"/>
        <v>3.2817499935100747</v>
      </c>
      <c r="AD79" s="32">
        <f t="shared" si="79"/>
        <v>3.991998063112767</v>
      </c>
      <c r="AE79" s="32">
        <f t="shared" si="79"/>
        <v>-0.23365190457301788</v>
      </c>
      <c r="AF79" s="32">
        <f t="shared" si="79"/>
        <v>3.0363295642028554</v>
      </c>
      <c r="AG79" s="32">
        <f t="shared" si="79"/>
        <v>0.6883007087086224</v>
      </c>
      <c r="AH79" s="32">
        <f t="shared" si="79"/>
        <v>4.693302369759156</v>
      </c>
      <c r="AI79" s="32">
        <f t="shared" si="79"/>
        <v>3.3672209837640965</v>
      </c>
      <c r="AJ79" s="32">
        <f t="shared" si="79"/>
        <v>5.33197176291591</v>
      </c>
      <c r="AK79" s="32">
        <f t="shared" si="79"/>
        <v>-7.737256185444441</v>
      </c>
      <c r="AL79" s="32">
        <f t="shared" si="79"/>
        <v>1.8295918755843799</v>
      </c>
      <c r="AM79" s="32">
        <f t="shared" si="79"/>
        <v>3.702536085481545</v>
      </c>
      <c r="AN79" s="32">
        <f t="shared" si="79"/>
        <v>-2.9646949150710977</v>
      </c>
      <c r="AO79" s="32">
        <f t="shared" si="79"/>
        <v>-3.5048122364200296</v>
      </c>
      <c r="AP79" s="32">
        <f t="shared" si="79"/>
        <v>-7.014180387695479</v>
      </c>
      <c r="AQ79" s="32">
        <f t="shared" si="79"/>
        <v>2.6910986045701746</v>
      </c>
      <c r="AR79" s="32">
        <f t="shared" si="79"/>
        <v>2.2647138143755408</v>
      </c>
      <c r="AS79" s="32">
        <f t="shared" si="79"/>
        <v>8.455179663601298</v>
      </c>
      <c r="AT79" s="32">
        <f t="shared" si="79"/>
        <v>-0.8716373759363183</v>
      </c>
      <c r="AU79" s="32">
        <f t="shared" si="79"/>
        <v>7.625280603846218</v>
      </c>
      <c r="AV79" s="32">
        <f t="shared" si="79"/>
        <v>5.453076578604543</v>
      </c>
      <c r="AW79" s="32">
        <f t="shared" si="79"/>
        <v>1.1676790208922538</v>
      </c>
      <c r="AX79" s="32">
        <f t="shared" si="79"/>
        <v>4.854753376733867</v>
      </c>
      <c r="AY79" s="32">
        <f t="shared" si="79"/>
        <v>4.069350378899239</v>
      </c>
      <c r="AZ79" s="32">
        <f t="shared" si="79"/>
        <v>3.050008994668807</v>
      </c>
      <c r="BA79" s="32">
        <f t="shared" si="79"/>
        <v>-1.6786681161747419</v>
      </c>
      <c r="BB79" s="32">
        <f t="shared" si="79"/>
        <v>-4.871487047631662</v>
      </c>
      <c r="BC79" s="32">
        <f t="shared" si="79"/>
        <v>-2.6221489644077667</v>
      </c>
      <c r="BD79" s="32">
        <f t="shared" si="79"/>
        <v>3.433699627440867</v>
      </c>
      <c r="BE79" s="32">
        <f t="shared" si="79"/>
        <v>4.031590111443095</v>
      </c>
      <c r="BF79" s="32">
        <f t="shared" si="79"/>
        <v>4.104210930215735</v>
      </c>
      <c r="BG79" s="32">
        <f t="shared" si="79"/>
        <v>3.108322153139964</v>
      </c>
      <c r="BH79" s="32">
        <f t="shared" si="79"/>
        <v>4.6897226654107005</v>
      </c>
      <c r="BI79" s="32">
        <f t="shared" si="79"/>
        <v>2.5772310950916255</v>
      </c>
      <c r="BJ79" s="32">
        <f t="shared" si="79"/>
        <v>5.89569714467888</v>
      </c>
      <c r="BK79" s="32">
        <f t="shared" si="79"/>
        <v>-1.289346063156327</v>
      </c>
      <c r="BL79" s="32">
        <f t="shared" si="79"/>
        <v>0.9124124509042764</v>
      </c>
      <c r="BM79" s="32">
        <f t="shared" si="79"/>
        <v>-0.556760605877693</v>
      </c>
      <c r="BN79" s="32">
        <f t="shared" si="79"/>
        <v>0.028940688902179268</v>
      </c>
      <c r="BO79" s="32">
        <f t="shared" si="79"/>
        <v>-3.8704834108345243</v>
      </c>
      <c r="BP79" s="32">
        <f aca="true" t="shared" si="80" ref="BP79:CD79">(BP51/BO51-1)*100</f>
        <v>-13.049945237786265</v>
      </c>
      <c r="BQ79" s="32">
        <f t="shared" si="80"/>
        <v>-4.801639806690683</v>
      </c>
      <c r="BR79" s="32">
        <f t="shared" si="80"/>
        <v>6.6286319917196135</v>
      </c>
      <c r="BS79" s="32">
        <f t="shared" si="80"/>
        <v>6.880681131785327</v>
      </c>
      <c r="BT79" s="32">
        <f t="shared" si="80"/>
        <v>7.845910088329888</v>
      </c>
      <c r="BU79" s="32">
        <f t="shared" si="80"/>
        <v>6.53822144975984</v>
      </c>
      <c r="BV79" s="32">
        <f t="shared" si="80"/>
        <v>5.947243594450247</v>
      </c>
      <c r="BW79" s="32">
        <f t="shared" si="80"/>
        <v>3.6249917736658865</v>
      </c>
      <c r="BX79" s="32">
        <f t="shared" si="80"/>
        <v>5.144928274338456</v>
      </c>
      <c r="BY79" s="32">
        <f t="shared" si="80"/>
        <v>5.494995809332659</v>
      </c>
      <c r="BZ79" s="32">
        <f t="shared" si="80"/>
        <v>6.246955507811092</v>
      </c>
      <c r="CA79" s="32">
        <f t="shared" si="80"/>
        <v>4.57363303718803</v>
      </c>
      <c r="CB79" s="32">
        <f t="shared" si="80"/>
        <v>4.4042484268934645</v>
      </c>
      <c r="CC79" s="32">
        <f t="shared" si="80"/>
        <v>2.390969043409785</v>
      </c>
      <c r="CD79" s="32">
        <f t="shared" si="80"/>
        <v>4.7518278260641145</v>
      </c>
      <c r="CE79" s="32">
        <f t="shared" si="60"/>
        <v>2.381223364960139</v>
      </c>
      <c r="CF79" s="32">
        <f>(CF51/CE51-1)*100</f>
        <v>5.338779703326413</v>
      </c>
      <c r="CG79" s="32">
        <f aca="true" t="shared" si="81" ref="CG79:DZ81">(CG51/CF51-1)*100</f>
        <v>4.9099290290782305</v>
      </c>
      <c r="CH79" s="32">
        <f t="shared" si="81"/>
        <v>4.694827068597496</v>
      </c>
      <c r="CI79" s="32">
        <f t="shared" si="81"/>
        <v>6.065726614467515</v>
      </c>
      <c r="CJ79" s="32">
        <f t="shared" si="81"/>
        <v>4.14572535398432</v>
      </c>
      <c r="CK79" s="32">
        <f t="shared" si="81"/>
        <v>3.7101667329225263</v>
      </c>
      <c r="CL79" s="32">
        <f t="shared" si="81"/>
        <v>3.5304984576800758</v>
      </c>
      <c r="CM79" s="32">
        <f t="shared" si="81"/>
        <v>5.301774441836349</v>
      </c>
      <c r="CN79" s="32">
        <f t="shared" si="81"/>
        <v>5.719110085884127</v>
      </c>
      <c r="CO79" s="32">
        <f t="shared" si="81"/>
        <v>4.441842751198233</v>
      </c>
      <c r="CP79" s="32">
        <f t="shared" si="81"/>
        <v>3.3576901083667066</v>
      </c>
      <c r="CQ79" s="32">
        <f t="shared" si="81"/>
        <v>4.396957880744701</v>
      </c>
      <c r="CR79" s="32">
        <f t="shared" si="81"/>
        <v>5.71046049411672</v>
      </c>
      <c r="CS79" s="32">
        <f t="shared" si="81"/>
        <v>2.1640570118773628</v>
      </c>
      <c r="CT79" s="32">
        <f t="shared" si="81"/>
        <v>-0.4012106841448704</v>
      </c>
      <c r="CU79" s="32">
        <f t="shared" si="81"/>
        <v>4.281261938062064</v>
      </c>
      <c r="CV79" s="32">
        <f t="shared" si="81"/>
        <v>2.865101511210244</v>
      </c>
      <c r="CW79" s="32">
        <f t="shared" si="81"/>
        <v>2.9885812121838606</v>
      </c>
      <c r="CX79" s="32">
        <f t="shared" si="81"/>
        <v>3.647522946279391</v>
      </c>
      <c r="CY79" s="32">
        <f t="shared" si="81"/>
        <v>1.5634695954530597</v>
      </c>
      <c r="CZ79" s="32">
        <f t="shared" si="81"/>
        <v>0.21992715710297261</v>
      </c>
      <c r="DA79" s="32">
        <f t="shared" si="81"/>
        <v>0.8316465154249109</v>
      </c>
      <c r="DB79" s="32">
        <f t="shared" si="81"/>
        <v>1.8199499804530506</v>
      </c>
      <c r="DC79" s="32">
        <f t="shared" si="81"/>
        <v>2.39297084143828</v>
      </c>
      <c r="DD79" s="32">
        <f t="shared" si="81"/>
        <v>2.4938492068449225</v>
      </c>
      <c r="DE79" s="32">
        <f t="shared" si="81"/>
        <v>2.792375321439855</v>
      </c>
      <c r="DF79" s="32">
        <f t="shared" si="81"/>
        <v>2.864473641796983</v>
      </c>
      <c r="DG79" s="32">
        <f t="shared" si="81"/>
        <v>4.0237179008864254</v>
      </c>
      <c r="DH79" s="32">
        <f t="shared" si="81"/>
        <v>3.4192647951692967</v>
      </c>
      <c r="DI79" s="32">
        <f t="shared" si="81"/>
        <v>1.1921419672481282</v>
      </c>
      <c r="DJ79" s="32">
        <f t="shared" si="81"/>
        <v>1.831526071315115</v>
      </c>
      <c r="DK79" s="32">
        <f t="shared" si="81"/>
        <v>1.2720794823285697</v>
      </c>
      <c r="DL79" s="32">
        <f t="shared" si="81"/>
        <v>-0.27638098825641944</v>
      </c>
      <c r="DM79" s="32">
        <f t="shared" si="81"/>
        <v>2.822229961312006</v>
      </c>
      <c r="DN79" s="32">
        <f t="shared" si="81"/>
        <v>2.6019779888962757</v>
      </c>
      <c r="DO79" s="32">
        <f t="shared" si="81"/>
        <v>1.8061717526273835</v>
      </c>
      <c r="DP79" s="32">
        <f t="shared" si="81"/>
        <v>2.7738953115185483</v>
      </c>
      <c r="DQ79" s="32">
        <f t="shared" si="81"/>
        <v>2.9894202987763574</v>
      </c>
      <c r="DR79" s="32">
        <f t="shared" si="81"/>
        <v>2.910600294290333</v>
      </c>
      <c r="DS79" s="32">
        <f t="shared" si="81"/>
        <v>3.7731282033534708</v>
      </c>
      <c r="DT79" s="32">
        <f t="shared" si="81"/>
        <v>1.936887476211946</v>
      </c>
      <c r="DU79" s="32">
        <f t="shared" si="81"/>
        <v>1.1080448200824433</v>
      </c>
      <c r="DV79" s="32">
        <f t="shared" si="81"/>
        <v>1.0621273128177844</v>
      </c>
      <c r="DW79" s="32">
        <f t="shared" si="81"/>
        <v>2.3760298408450398</v>
      </c>
      <c r="DX79" s="32">
        <f t="shared" si="81"/>
        <v>1.8477541150133003</v>
      </c>
      <c r="DY79" s="32">
        <f t="shared" si="81"/>
        <v>2.990659550408159</v>
      </c>
      <c r="DZ79" s="32">
        <f t="shared" si="81"/>
        <v>2.713172836424871</v>
      </c>
      <c r="EA79" s="33"/>
      <c r="EB79" s="33"/>
      <c r="EC79" s="34"/>
    </row>
    <row r="80" spans="2:133" ht="12">
      <c r="B80" s="11" t="s">
        <v>94</v>
      </c>
      <c r="C80" s="37"/>
      <c r="D80" s="32">
        <f aca="true" t="shared" si="82" ref="D80:BO80">(D52/C52-1)*100</f>
        <v>3.121588501685957</v>
      </c>
      <c r="E80" s="32">
        <f t="shared" si="82"/>
        <v>5.163826355052836</v>
      </c>
      <c r="F80" s="32">
        <f t="shared" si="82"/>
        <v>2.5184786767563194</v>
      </c>
      <c r="G80" s="32">
        <f t="shared" si="82"/>
        <v>1.9319058191941574</v>
      </c>
      <c r="H80" s="32">
        <f t="shared" si="82"/>
        <v>1.1084171391963604</v>
      </c>
      <c r="I80" s="32">
        <f t="shared" si="82"/>
        <v>3.4008692142802666</v>
      </c>
      <c r="J80" s="32">
        <f t="shared" si="82"/>
        <v>4.726101858482701</v>
      </c>
      <c r="K80" s="32">
        <f t="shared" si="82"/>
        <v>-0.6846009651217067</v>
      </c>
      <c r="L80" s="32">
        <f t="shared" si="82"/>
        <v>5.906639586029638</v>
      </c>
      <c r="M80" s="32">
        <f t="shared" si="82"/>
        <v>2.5159077184937706</v>
      </c>
      <c r="N80" s="32">
        <f t="shared" si="82"/>
        <v>3.0845423534706207</v>
      </c>
      <c r="O80" s="32">
        <f t="shared" si="82"/>
        <v>7.703834193584935</v>
      </c>
      <c r="P80" s="32">
        <f t="shared" si="82"/>
        <v>-3.968102099447224</v>
      </c>
      <c r="Q80" s="32">
        <f t="shared" si="82"/>
        <v>-0.29396506957490853</v>
      </c>
      <c r="R80" s="32">
        <f t="shared" si="82"/>
        <v>9.064613506355833</v>
      </c>
      <c r="S80" s="32">
        <f t="shared" si="82"/>
        <v>-2.083877513761967</v>
      </c>
      <c r="T80" s="32">
        <f t="shared" si="82"/>
        <v>7.87832240548656</v>
      </c>
      <c r="U80" s="32">
        <f t="shared" si="82"/>
        <v>4.844122490545977</v>
      </c>
      <c r="V80" s="32">
        <f t="shared" si="82"/>
        <v>6.24959780590002</v>
      </c>
      <c r="W80" s="32">
        <f t="shared" si="82"/>
        <v>3.199787029392631</v>
      </c>
      <c r="X80" s="32">
        <f t="shared" si="82"/>
        <v>9.493262520613822</v>
      </c>
      <c r="Y80" s="32">
        <f t="shared" si="82"/>
        <v>0.6681317856054303</v>
      </c>
      <c r="Z80" s="32">
        <f t="shared" si="82"/>
        <v>5.170094734045239</v>
      </c>
      <c r="AA80" s="32">
        <f t="shared" si="82"/>
        <v>-0.6268395574864027</v>
      </c>
      <c r="AB80" s="32">
        <f t="shared" si="82"/>
        <v>6.278602199093597</v>
      </c>
      <c r="AC80" s="32">
        <f t="shared" si="82"/>
        <v>11.44481549635168</v>
      </c>
      <c r="AD80" s="32">
        <f t="shared" si="82"/>
        <v>2.0386007024196795</v>
      </c>
      <c r="AE80" s="32">
        <f t="shared" si="82"/>
        <v>-6.612534446565343</v>
      </c>
      <c r="AF80" s="32">
        <f t="shared" si="82"/>
        <v>10.385254482882633</v>
      </c>
      <c r="AG80" s="32">
        <f t="shared" si="82"/>
        <v>1.76785062098328</v>
      </c>
      <c r="AH80" s="32">
        <f t="shared" si="82"/>
        <v>3.602057073962839</v>
      </c>
      <c r="AI80" s="32">
        <f t="shared" si="82"/>
        <v>4.534091495827286</v>
      </c>
      <c r="AJ80" s="32">
        <f t="shared" si="82"/>
        <v>3.7463045191153954</v>
      </c>
      <c r="AK80" s="32">
        <f t="shared" si="82"/>
        <v>-6.758562864920847</v>
      </c>
      <c r="AL80" s="32">
        <f t="shared" si="82"/>
        <v>3.5337908054310363</v>
      </c>
      <c r="AM80" s="32">
        <f t="shared" si="82"/>
        <v>13.103625066714407</v>
      </c>
      <c r="AN80" s="32">
        <f t="shared" si="82"/>
        <v>-1.4076544176618522</v>
      </c>
      <c r="AO80" s="32">
        <f t="shared" si="82"/>
        <v>6.652877233796661</v>
      </c>
      <c r="AP80" s="32">
        <f t="shared" si="82"/>
        <v>1.8230544064053777</v>
      </c>
      <c r="AQ80" s="32">
        <f t="shared" si="82"/>
        <v>-1.3912915651353108</v>
      </c>
      <c r="AR80" s="32">
        <f t="shared" si="82"/>
        <v>-0.7827899829516594</v>
      </c>
      <c r="AS80" s="32">
        <f t="shared" si="82"/>
        <v>4.996307565514435</v>
      </c>
      <c r="AT80" s="32">
        <f t="shared" si="82"/>
        <v>10.775495221411703</v>
      </c>
      <c r="AU80" s="32">
        <f t="shared" si="82"/>
        <v>3.0747980876847603</v>
      </c>
      <c r="AV80" s="32">
        <f t="shared" si="82"/>
        <v>3.0004952651928374</v>
      </c>
      <c r="AW80" s="32">
        <f t="shared" si="82"/>
        <v>5.542338389982304</v>
      </c>
      <c r="AX80" s="32">
        <f t="shared" si="82"/>
        <v>1.4404044163104368</v>
      </c>
      <c r="AY80" s="32">
        <f t="shared" si="82"/>
        <v>2.34899618726101</v>
      </c>
      <c r="AZ80" s="32">
        <f t="shared" si="82"/>
        <v>5.1323145720064245</v>
      </c>
      <c r="BA80" s="32">
        <f t="shared" si="82"/>
        <v>-8.414661464713625</v>
      </c>
      <c r="BB80" s="32">
        <f t="shared" si="82"/>
        <v>-7.0160658435157615</v>
      </c>
      <c r="BC80" s="32">
        <f t="shared" si="82"/>
        <v>-9.39490099033038</v>
      </c>
      <c r="BD80" s="32">
        <f t="shared" si="82"/>
        <v>-0.058918326903223406</v>
      </c>
      <c r="BE80" s="32">
        <f t="shared" si="82"/>
        <v>6.430581821799697</v>
      </c>
      <c r="BF80" s="32">
        <f t="shared" si="82"/>
        <v>6.775624464312258</v>
      </c>
      <c r="BG80" s="32">
        <f t="shared" si="82"/>
        <v>12.36886599957938</v>
      </c>
      <c r="BH80" s="32">
        <f t="shared" si="82"/>
        <v>4.617206395995543</v>
      </c>
      <c r="BI80" s="32">
        <f t="shared" si="82"/>
        <v>-1.7075869014467782</v>
      </c>
      <c r="BJ80" s="32">
        <f t="shared" si="82"/>
        <v>8.78372715401181</v>
      </c>
      <c r="BK80" s="32">
        <f t="shared" si="82"/>
        <v>7.052199892901356</v>
      </c>
      <c r="BL80" s="32">
        <f t="shared" si="82"/>
        <v>14.757060407774937</v>
      </c>
      <c r="BM80" s="32">
        <f t="shared" si="82"/>
        <v>16.51864501646918</v>
      </c>
      <c r="BN80" s="32">
        <f t="shared" si="82"/>
        <v>16.152642452024434</v>
      </c>
      <c r="BO80" s="32">
        <f t="shared" si="82"/>
        <v>6.389839286477694</v>
      </c>
      <c r="BP80" s="32">
        <f aca="true" t="shared" si="83" ref="BP80:CD80">(BP52/BO52-1)*100</f>
        <v>-8.510353654840907</v>
      </c>
      <c r="BQ80" s="32">
        <f t="shared" si="83"/>
        <v>-17.504169386320168</v>
      </c>
      <c r="BR80" s="32">
        <f t="shared" si="83"/>
        <v>-0.26716094521177514</v>
      </c>
      <c r="BS80" s="32">
        <f t="shared" si="83"/>
        <v>4.4859093973379505</v>
      </c>
      <c r="BT80" s="32">
        <f t="shared" si="83"/>
        <v>1.3090639335564092</v>
      </c>
      <c r="BU80" s="32">
        <f t="shared" si="83"/>
        <v>8.641499819231612</v>
      </c>
      <c r="BV80" s="32">
        <f t="shared" si="83"/>
        <v>7.6878587619179095</v>
      </c>
      <c r="BW80" s="32">
        <f t="shared" si="83"/>
        <v>4.575860723211678</v>
      </c>
      <c r="BX80" s="32">
        <f t="shared" si="83"/>
        <v>4.822528728359821</v>
      </c>
      <c r="BY80" s="32">
        <f t="shared" si="83"/>
        <v>0.31146081488147015</v>
      </c>
      <c r="BZ80" s="32">
        <f t="shared" si="83"/>
        <v>7.26132291490873</v>
      </c>
      <c r="CA80" s="32">
        <f t="shared" si="83"/>
        <v>2.989800694562539</v>
      </c>
      <c r="CB80" s="32">
        <f t="shared" si="83"/>
        <v>2.570019783458588</v>
      </c>
      <c r="CC80" s="32">
        <f t="shared" si="83"/>
        <v>0.20482613012204887</v>
      </c>
      <c r="CD80" s="32">
        <f t="shared" si="83"/>
        <v>7.381729774758483</v>
      </c>
      <c r="CE80" s="32">
        <f t="shared" si="60"/>
        <v>3.445905876236144</v>
      </c>
      <c r="CF80" s="32">
        <f>(CF52/CE52-1)*100</f>
        <v>3.6889602412557565</v>
      </c>
      <c r="CG80" s="32">
        <f t="shared" si="81"/>
        <v>6.498328775230733</v>
      </c>
      <c r="CH80" s="32">
        <f t="shared" si="81"/>
        <v>5.080834590222705</v>
      </c>
      <c r="CI80" s="32">
        <f t="shared" si="81"/>
        <v>6.793708165226842</v>
      </c>
      <c r="CJ80" s="32">
        <f t="shared" si="81"/>
        <v>6.261822767618952</v>
      </c>
      <c r="CK80" s="32">
        <f t="shared" si="81"/>
        <v>7.097863794047843</v>
      </c>
      <c r="CL80" s="32">
        <f t="shared" si="81"/>
        <v>4.074868600575732</v>
      </c>
      <c r="CM80" s="32">
        <f t="shared" si="81"/>
        <v>6.266197358269632</v>
      </c>
      <c r="CN80" s="32">
        <f t="shared" si="81"/>
        <v>5.209863703489437</v>
      </c>
      <c r="CO80" s="32">
        <f t="shared" si="81"/>
        <v>2.6833080589230285</v>
      </c>
      <c r="CP80" s="32">
        <f t="shared" si="81"/>
        <v>3.673771277279747</v>
      </c>
      <c r="CQ80" s="32">
        <f t="shared" si="81"/>
        <v>5.909576414622064</v>
      </c>
      <c r="CR80" s="32">
        <f t="shared" si="81"/>
        <v>6.310437601322594</v>
      </c>
      <c r="CS80" s="32">
        <f t="shared" si="81"/>
        <v>-0.11104988831818208</v>
      </c>
      <c r="CT80" s="32">
        <f t="shared" si="81"/>
        <v>0.7501887510778404</v>
      </c>
      <c r="CU80" s="32">
        <f t="shared" si="81"/>
        <v>4.894078959576631</v>
      </c>
      <c r="CV80" s="32">
        <f t="shared" si="81"/>
        <v>4.239531350152359</v>
      </c>
      <c r="CW80" s="32">
        <f t="shared" si="81"/>
        <v>5.373801816158363</v>
      </c>
      <c r="CX80" s="32">
        <f t="shared" si="81"/>
        <v>3.9887826165044826</v>
      </c>
      <c r="CY80" s="32">
        <f t="shared" si="81"/>
        <v>0.8532129008518963</v>
      </c>
      <c r="CZ80" s="32">
        <f t="shared" si="81"/>
        <v>2.7564711510480233</v>
      </c>
      <c r="DA80" s="32">
        <f t="shared" si="81"/>
        <v>-0.6611404567207102</v>
      </c>
      <c r="DB80" s="32">
        <f t="shared" si="81"/>
        <v>3.4911249347505446</v>
      </c>
      <c r="DC80" s="32">
        <f t="shared" si="81"/>
        <v>6.318902583444452</v>
      </c>
      <c r="DD80" s="32">
        <f t="shared" si="81"/>
        <v>4.116892813312512</v>
      </c>
      <c r="DE80" s="32">
        <f t="shared" si="81"/>
        <v>3.2060699309122143</v>
      </c>
      <c r="DF80" s="32">
        <f t="shared" si="81"/>
        <v>3.734195469517876</v>
      </c>
      <c r="DG80" s="32">
        <f t="shared" si="81"/>
        <v>4.720589951700549</v>
      </c>
      <c r="DH80" s="32">
        <f t="shared" si="81"/>
        <v>3.7545912796803416</v>
      </c>
      <c r="DI80" s="32">
        <f t="shared" si="81"/>
        <v>2.4803899454752365</v>
      </c>
      <c r="DJ80" s="32">
        <f t="shared" si="81"/>
        <v>0.6169387984551689</v>
      </c>
      <c r="DK80" s="32">
        <f t="shared" si="81"/>
        <v>2.5678219713050954</v>
      </c>
      <c r="DL80" s="32">
        <f t="shared" si="81"/>
        <v>2.0917166894531602</v>
      </c>
      <c r="DM80" s="32">
        <f t="shared" si="81"/>
        <v>3.355152729233679</v>
      </c>
      <c r="DN80" s="32">
        <f t="shared" si="81"/>
        <v>2.485335399416355</v>
      </c>
      <c r="DO80" s="32">
        <f t="shared" si="81"/>
        <v>3.5465590064543306</v>
      </c>
      <c r="DP80" s="32">
        <f t="shared" si="81"/>
        <v>3.7856741187010545</v>
      </c>
      <c r="DQ80" s="32">
        <f t="shared" si="81"/>
        <v>2.9122907093325434</v>
      </c>
      <c r="DR80" s="32">
        <f t="shared" si="81"/>
        <v>3.4163463459087495</v>
      </c>
      <c r="DS80" s="32">
        <f t="shared" si="81"/>
        <v>3.3996028233848286</v>
      </c>
      <c r="DT80" s="32">
        <f t="shared" si="81"/>
        <v>0.8106280011016542</v>
      </c>
      <c r="DU80" s="32">
        <f t="shared" si="81"/>
        <v>1.335056090332265</v>
      </c>
      <c r="DV80" s="32">
        <f t="shared" si="81"/>
        <v>2.3985502965939043</v>
      </c>
      <c r="DW80" s="32">
        <f t="shared" si="81"/>
        <v>3.3465924944813707</v>
      </c>
      <c r="DX80" s="32">
        <f t="shared" si="81"/>
        <v>2.814870614774412</v>
      </c>
      <c r="DY80" s="32">
        <f t="shared" si="81"/>
        <v>2.5772925095066235</v>
      </c>
      <c r="DZ80" s="32">
        <f t="shared" si="81"/>
        <v>2.1195503732869714</v>
      </c>
      <c r="EA80" s="33"/>
      <c r="EB80" s="33"/>
      <c r="EC80" s="34"/>
    </row>
    <row r="81" spans="2:133" ht="12">
      <c r="B81" s="12" t="s">
        <v>182</v>
      </c>
      <c r="C81" s="37">
        <v>4.373875457963239</v>
      </c>
      <c r="D81" s="32">
        <f aca="true" t="shared" si="84" ref="D81:BO81">(D53/C53-1)*100</f>
        <v>2.3138576249678744</v>
      </c>
      <c r="E81" s="32">
        <f t="shared" si="84"/>
        <v>3.9651746909486363</v>
      </c>
      <c r="F81" s="32">
        <f t="shared" si="84"/>
        <v>2.1245390500984396</v>
      </c>
      <c r="G81" s="32">
        <f t="shared" si="84"/>
        <v>1.2201396324211577</v>
      </c>
      <c r="H81" s="32">
        <f t="shared" si="84"/>
        <v>0.6007597650488083</v>
      </c>
      <c r="I81" s="32">
        <f t="shared" si="84"/>
        <v>2.2002676832270307</v>
      </c>
      <c r="J81" s="32">
        <f t="shared" si="84"/>
        <v>3.446207458320827</v>
      </c>
      <c r="K81" s="32">
        <f t="shared" si="84"/>
        <v>1.5631300583579089</v>
      </c>
      <c r="L81" s="32">
        <f t="shared" si="84"/>
        <v>3.609791180419486</v>
      </c>
      <c r="M81" s="32">
        <f t="shared" si="84"/>
        <v>3.0129131644104357</v>
      </c>
      <c r="N81" s="32">
        <f t="shared" si="84"/>
        <v>0.6911429212902664</v>
      </c>
      <c r="O81" s="32">
        <f t="shared" si="84"/>
        <v>3.3358921360286287</v>
      </c>
      <c r="P81" s="32">
        <f t="shared" si="84"/>
        <v>-0.2620293481078395</v>
      </c>
      <c r="Q81" s="32">
        <f t="shared" si="84"/>
        <v>2.034590096584221</v>
      </c>
      <c r="R81" s="32">
        <f t="shared" si="84"/>
        <v>4.688125170646096</v>
      </c>
      <c r="S81" s="32">
        <f t="shared" si="84"/>
        <v>1.1264831412890697</v>
      </c>
      <c r="T81" s="32">
        <f t="shared" si="84"/>
        <v>3.647122259412483</v>
      </c>
      <c r="U81" s="32">
        <f t="shared" si="84"/>
        <v>4.8386614847520715</v>
      </c>
      <c r="V81" s="32">
        <f t="shared" si="84"/>
        <v>4.646191075543915</v>
      </c>
      <c r="W81" s="32">
        <f t="shared" si="84"/>
        <v>2.8072889604622953</v>
      </c>
      <c r="X81" s="32">
        <f t="shared" si="84"/>
        <v>3.0161736402404493</v>
      </c>
      <c r="Y81" s="32">
        <f t="shared" si="84"/>
        <v>0.8377072066617419</v>
      </c>
      <c r="Z81" s="32">
        <f t="shared" si="84"/>
        <v>3.414595853202629</v>
      </c>
      <c r="AA81" s="32">
        <f t="shared" si="84"/>
        <v>0.7673639738921878</v>
      </c>
      <c r="AB81" s="32">
        <f t="shared" si="84"/>
        <v>4.003039413106579</v>
      </c>
      <c r="AC81" s="32">
        <f t="shared" si="84"/>
        <v>6.585413052421862</v>
      </c>
      <c r="AD81" s="32">
        <f t="shared" si="84"/>
        <v>3.16539852303126</v>
      </c>
      <c r="AE81" s="32">
        <f t="shared" si="84"/>
        <v>-2.903457274019239</v>
      </c>
      <c r="AF81" s="32">
        <f t="shared" si="84"/>
        <v>5.99463921291834</v>
      </c>
      <c r="AG81" s="32">
        <f t="shared" si="84"/>
        <v>1.1408748211279907</v>
      </c>
      <c r="AH81" s="32">
        <f t="shared" si="84"/>
        <v>4.232989345848681</v>
      </c>
      <c r="AI81" s="32">
        <f t="shared" si="84"/>
        <v>3.856455093349598</v>
      </c>
      <c r="AJ81" s="32">
        <f t="shared" si="84"/>
        <v>4.662810838081555</v>
      </c>
      <c r="AK81" s="32">
        <f t="shared" si="84"/>
        <v>-7.327858498918172</v>
      </c>
      <c r="AL81" s="32">
        <f t="shared" si="84"/>
        <v>2.5468555023558492</v>
      </c>
      <c r="AM81" s="32">
        <f t="shared" si="84"/>
        <v>7.697349051720259</v>
      </c>
      <c r="AN81" s="32">
        <f t="shared" si="84"/>
        <v>-2.269847082444887</v>
      </c>
      <c r="AO81" s="32">
        <f t="shared" si="84"/>
        <v>1.0681682832927697</v>
      </c>
      <c r="AP81" s="32">
        <f t="shared" si="84"/>
        <v>-2.815826971490887</v>
      </c>
      <c r="AQ81" s="32">
        <f t="shared" si="84"/>
        <v>0.6590799650312729</v>
      </c>
      <c r="AR81" s="32">
        <f t="shared" si="84"/>
        <v>0.7787106056939219</v>
      </c>
      <c r="AS81" s="32">
        <f t="shared" si="84"/>
        <v>6.794720467688875</v>
      </c>
      <c r="AT81" s="32">
        <f t="shared" si="84"/>
        <v>4.625504774561207</v>
      </c>
      <c r="AU81" s="32">
        <f t="shared" si="84"/>
        <v>5.35132735415329</v>
      </c>
      <c r="AV81" s="32">
        <f t="shared" si="84"/>
        <v>4.253963947782635</v>
      </c>
      <c r="AW81" s="32">
        <f t="shared" si="84"/>
        <v>3.2808154713057647</v>
      </c>
      <c r="AX81" s="32">
        <f t="shared" si="84"/>
        <v>3.169371737137716</v>
      </c>
      <c r="AY81" s="32">
        <f t="shared" si="84"/>
        <v>3.234385114281535</v>
      </c>
      <c r="AZ81" s="32">
        <f t="shared" si="84"/>
        <v>4.051977829275821</v>
      </c>
      <c r="BA81" s="32">
        <f t="shared" si="84"/>
        <v>-4.953562412136914</v>
      </c>
      <c r="BB81" s="32">
        <f t="shared" si="84"/>
        <v>-5.876167045679049</v>
      </c>
      <c r="BC81" s="32">
        <f t="shared" si="84"/>
        <v>-5.75658373337693</v>
      </c>
      <c r="BD81" s="32">
        <f t="shared" si="84"/>
        <v>1.8797148431186406</v>
      </c>
      <c r="BE81" s="32">
        <f t="shared" si="84"/>
        <v>5.078672251643468</v>
      </c>
      <c r="BF81" s="32">
        <f t="shared" si="84"/>
        <v>5.285197575025524</v>
      </c>
      <c r="BG81" s="32">
        <f t="shared" si="84"/>
        <v>7.260205668021191</v>
      </c>
      <c r="BH81" s="32">
        <f t="shared" si="84"/>
        <v>4.655662128110194</v>
      </c>
      <c r="BI81" s="32">
        <f t="shared" si="84"/>
        <v>0.5654125400159415</v>
      </c>
      <c r="BJ81" s="32">
        <f t="shared" si="84"/>
        <v>7.221043808757077</v>
      </c>
      <c r="BK81" s="32">
        <f t="shared" si="84"/>
        <v>2.5944662849100686</v>
      </c>
      <c r="BL81" s="32">
        <f t="shared" si="84"/>
        <v>7.6385426244798715</v>
      </c>
      <c r="BM81" s="32">
        <f t="shared" si="84"/>
        <v>8.287590727472915</v>
      </c>
      <c r="BN81" s="32">
        <f t="shared" si="84"/>
        <v>9.015148299320352</v>
      </c>
      <c r="BO81" s="32">
        <f t="shared" si="84"/>
        <v>2.222289001472477</v>
      </c>
      <c r="BP81" s="32">
        <f aca="true" t="shared" si="85" ref="BP81:CD81">(BP53/BO53-1)*100</f>
        <v>-10.244348362053767</v>
      </c>
      <c r="BQ81" s="32">
        <f t="shared" si="85"/>
        <v>-12.803829580780135</v>
      </c>
      <c r="BR81" s="32">
        <f t="shared" si="85"/>
        <v>2.518673535307947</v>
      </c>
      <c r="BS81" s="32">
        <f t="shared" si="85"/>
        <v>5.492159829097543</v>
      </c>
      <c r="BT81" s="32">
        <f t="shared" si="85"/>
        <v>4.091910416070088</v>
      </c>
      <c r="BU81" s="32">
        <f t="shared" si="85"/>
        <v>7.713806474786988</v>
      </c>
      <c r="BV81" s="32">
        <f t="shared" si="85"/>
        <v>6.928504354970677</v>
      </c>
      <c r="BW81" s="32">
        <f t="shared" si="85"/>
        <v>4.16484485419486</v>
      </c>
      <c r="BX81" s="32">
        <f t="shared" si="85"/>
        <v>4.961164621116665</v>
      </c>
      <c r="BY81" s="32">
        <f t="shared" si="85"/>
        <v>2.5443490473802566</v>
      </c>
      <c r="BZ81" s="32">
        <f t="shared" si="85"/>
        <v>6.81179531332301</v>
      </c>
      <c r="CA81" s="32">
        <f t="shared" si="85"/>
        <v>3.68798095106162</v>
      </c>
      <c r="CB81" s="32">
        <f t="shared" si="85"/>
        <v>3.385485309389713</v>
      </c>
      <c r="CC81" s="32">
        <f t="shared" si="85"/>
        <v>1.1863238266893505</v>
      </c>
      <c r="CD81" s="32">
        <f t="shared" si="85"/>
        <v>6.186943768140485</v>
      </c>
      <c r="CE81" s="32">
        <f t="shared" si="60"/>
        <v>2.9198676442847127</v>
      </c>
      <c r="CF81" s="32">
        <f>(CF53/CE53-1)*100</f>
        <v>4.438153015075952</v>
      </c>
      <c r="CG81" s="32">
        <f t="shared" si="81"/>
        <v>5.770806882718071</v>
      </c>
      <c r="CH81" s="32">
        <f t="shared" si="81"/>
        <v>4.905473676099126</v>
      </c>
      <c r="CI81" s="32">
        <f t="shared" si="81"/>
        <v>6.4636545597057005</v>
      </c>
      <c r="CJ81" s="32">
        <f t="shared" si="81"/>
        <v>5.306008594544731</v>
      </c>
      <c r="CK81" s="32">
        <f t="shared" si="81"/>
        <v>5.584544134252023</v>
      </c>
      <c r="CL81" s="32">
        <f t="shared" si="81"/>
        <v>3.8360097228584022</v>
      </c>
      <c r="CM81" s="32">
        <f t="shared" si="81"/>
        <v>5.84427268183092</v>
      </c>
      <c r="CN81" s="32">
        <f t="shared" si="81"/>
        <v>5.431511635505992</v>
      </c>
      <c r="CO81" s="32">
        <f t="shared" si="81"/>
        <v>3.450792777574141</v>
      </c>
      <c r="CP81" s="32">
        <f t="shared" si="81"/>
        <v>3.534501102066545</v>
      </c>
      <c r="CQ81" s="32">
        <f t="shared" si="81"/>
        <v>5.244231845275005</v>
      </c>
      <c r="CR81" s="32">
        <f t="shared" si="81"/>
        <v>6.048654613821136</v>
      </c>
      <c r="CS81" s="32">
        <f t="shared" si="81"/>
        <v>0.8784627580119109</v>
      </c>
      <c r="CT81" s="32">
        <f t="shared" si="81"/>
        <v>0.2430284760818857</v>
      </c>
      <c r="CU81" s="32">
        <f t="shared" si="81"/>
        <v>4.62588442901859</v>
      </c>
      <c r="CV81" s="32">
        <f t="shared" si="81"/>
        <v>3.6400042652025677</v>
      </c>
      <c r="CW81" s="32">
        <f t="shared" si="81"/>
        <v>4.341146412476693</v>
      </c>
      <c r="CX81" s="32">
        <f t="shared" si="81"/>
        <v>3.8429531430427266</v>
      </c>
      <c r="CY81" s="32">
        <f t="shared" si="81"/>
        <v>1.1561535655204125</v>
      </c>
      <c r="CZ81" s="32">
        <f t="shared" si="81"/>
        <v>1.670220977402881</v>
      </c>
      <c r="DA81" s="32">
        <f t="shared" si="81"/>
        <v>-0.030988032645629104</v>
      </c>
      <c r="DB81" s="32">
        <f t="shared" si="81"/>
        <v>2.779581931555297</v>
      </c>
      <c r="DC81" s="32">
        <f t="shared" si="81"/>
        <v>4.66294956467721</v>
      </c>
      <c r="DD81" s="32">
        <f t="shared" si="81"/>
        <v>3.4471429569988388</v>
      </c>
      <c r="DE81" s="32">
        <f t="shared" si="81"/>
        <v>3.036931769326112</v>
      </c>
      <c r="DF81" s="32">
        <f t="shared" si="81"/>
        <v>3.379455521779451</v>
      </c>
      <c r="DG81" s="32">
        <f t="shared" si="81"/>
        <v>4.437767461212694</v>
      </c>
      <c r="DH81" s="32">
        <f t="shared" si="81"/>
        <v>3.6190400243999887</v>
      </c>
      <c r="DI81" s="32">
        <f t="shared" si="81"/>
        <v>1.9606369045016558</v>
      </c>
      <c r="DJ81" s="32">
        <f t="shared" si="81"/>
        <v>1.1032794190779738</v>
      </c>
      <c r="DK81" s="32">
        <f t="shared" si="81"/>
        <v>2.045248296147073</v>
      </c>
      <c r="DL81" s="32">
        <f t="shared" si="81"/>
        <v>1.1438977533992034</v>
      </c>
      <c r="DM81" s="32">
        <f t="shared" si="81"/>
        <v>3.144848314785298</v>
      </c>
      <c r="DN81" s="32">
        <f t="shared" si="81"/>
        <v>2.5312214567496216</v>
      </c>
      <c r="DO81" s="32">
        <f t="shared" si="81"/>
        <v>2.8614351549573147</v>
      </c>
      <c r="DP81" s="32">
        <f t="shared" si="81"/>
        <v>3.39146170241027</v>
      </c>
      <c r="DQ81" s="32">
        <f t="shared" si="81"/>
        <v>2.9421626805587797</v>
      </c>
      <c r="DR81" s="32">
        <f t="shared" si="81"/>
        <v>3.2203830707869585</v>
      </c>
      <c r="DS81" s="32">
        <f t="shared" si="81"/>
        <v>3.5438997062682276</v>
      </c>
      <c r="DT81" s="32">
        <f t="shared" si="81"/>
        <v>1.2466773898845318</v>
      </c>
      <c r="DU81" s="32">
        <f t="shared" si="81"/>
        <v>1.246565879040329</v>
      </c>
      <c r="DV81" s="32">
        <f t="shared" si="81"/>
        <v>1.878318179865479</v>
      </c>
      <c r="DW81" s="32">
        <f t="shared" si="81"/>
        <v>2.9718064002509426</v>
      </c>
      <c r="DX81" s="32">
        <f t="shared" si="81"/>
        <v>2.4435760109114746</v>
      </c>
      <c r="DY81" s="32">
        <f t="shared" si="81"/>
        <v>2.7350690456896976</v>
      </c>
      <c r="DZ81" s="32">
        <f t="shared" si="81"/>
        <v>2.3466916278815253</v>
      </c>
      <c r="EA81" s="33"/>
      <c r="EB81" s="33"/>
      <c r="EC81" s="34"/>
    </row>
    <row r="82" spans="2:133" ht="1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47"/>
      <c r="AI82" s="47"/>
      <c r="AJ82" s="47"/>
      <c r="AK82" s="47"/>
      <c r="AL82" s="47"/>
      <c r="AM82" s="47"/>
      <c r="AN82" s="47"/>
      <c r="AO82" s="47"/>
      <c r="AP82" s="47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3"/>
      <c r="EB82" s="33"/>
      <c r="EC82" s="34"/>
    </row>
    <row r="83" spans="2:133" ht="12" hidden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47"/>
      <c r="AI83" s="47"/>
      <c r="AJ83" s="47"/>
      <c r="AK83" s="47"/>
      <c r="AL83" s="47"/>
      <c r="AM83" s="47"/>
      <c r="AN83" s="47"/>
      <c r="AO83" s="47"/>
      <c r="AP83" s="47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3"/>
      <c r="EB83" s="33"/>
      <c r="EC83" s="34"/>
    </row>
    <row r="84" spans="2:133" ht="12" hidden="1">
      <c r="B84" s="32" t="s">
        <v>31</v>
      </c>
      <c r="C84" s="32" t="s">
        <v>85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47"/>
      <c r="AI84" s="47"/>
      <c r="AJ84" s="47"/>
      <c r="AK84" s="47"/>
      <c r="AL84" s="47"/>
      <c r="AM84" s="47"/>
      <c r="AN84" s="47"/>
      <c r="AO84" s="47"/>
      <c r="AP84" s="47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>
        <v>2.3704787084434855</v>
      </c>
      <c r="CL84" s="32">
        <v>6.266851298282631</v>
      </c>
      <c r="CM84" s="32">
        <v>5.149560642988391</v>
      </c>
      <c r="CN84" s="32">
        <v>7.046072237649213</v>
      </c>
      <c r="CO84" s="32">
        <v>7.158979887477685</v>
      </c>
      <c r="CP84" s="32">
        <v>4.02271584049754</v>
      </c>
      <c r="CQ84" s="32">
        <v>3.938312410876918</v>
      </c>
      <c r="CR84" s="32">
        <v>2.6241286608141223</v>
      </c>
      <c r="CS84" s="32">
        <v>4.0512693702604565</v>
      </c>
      <c r="CT84" s="32">
        <v>1.2550996157959275</v>
      </c>
      <c r="CU84" s="32">
        <v>2.634088141958131</v>
      </c>
      <c r="CV84" s="32">
        <v>3.483120372752495</v>
      </c>
      <c r="CW84" s="32">
        <v>0.903507681541754</v>
      </c>
      <c r="CX84" s="32">
        <v>4.125992658717024</v>
      </c>
      <c r="CY84" s="32">
        <v>3.044065999312039</v>
      </c>
      <c r="CZ84" s="32">
        <v>3.403618364400643</v>
      </c>
      <c r="DA84" s="32">
        <v>3.2150942465111143</v>
      </c>
      <c r="DB84" s="32">
        <v>-2.3148932101114212</v>
      </c>
      <c r="DC84" s="32">
        <v>4.645281810636149</v>
      </c>
      <c r="DD84" s="32">
        <v>5.151181485992694</v>
      </c>
      <c r="DE84" s="32">
        <v>4.754085295900154</v>
      </c>
      <c r="DF84" s="32">
        <v>2.0565880171547377</v>
      </c>
      <c r="DG84" s="32">
        <v>5.3599661599911315</v>
      </c>
      <c r="DH84" s="32">
        <v>4.4648292883587</v>
      </c>
      <c r="DI84" s="32">
        <v>2.9482504705576673</v>
      </c>
      <c r="DJ84" s="32">
        <v>-0.2839644248878983</v>
      </c>
      <c r="DK84" s="32">
        <v>0.5832017638746265</v>
      </c>
      <c r="DL84" s="32">
        <v>4.001080012447616</v>
      </c>
      <c r="DM84" s="32">
        <v>3.8417253735458985</v>
      </c>
      <c r="DN84" s="32">
        <v>4.0815346434660285</v>
      </c>
      <c r="DO84" s="32">
        <v>4.180005835532967</v>
      </c>
      <c r="DP84" s="32">
        <v>3.9000033868896082</v>
      </c>
      <c r="DQ84" s="32">
        <v>4.430012349471227</v>
      </c>
      <c r="DR84" s="32">
        <v>5.160041731747469</v>
      </c>
      <c r="DS84" s="32">
        <v>3.9500227760786117</v>
      </c>
      <c r="DT84" s="32">
        <v>1.9799718402052378</v>
      </c>
      <c r="DU84" s="32">
        <v>3.829966420618902</v>
      </c>
      <c r="DV84" s="32">
        <v>3.160016139253969</v>
      </c>
      <c r="DW84" s="32">
        <v>4.139959279089055</v>
      </c>
      <c r="DX84" s="32">
        <v>2.840067583876433</v>
      </c>
      <c r="DY84" s="32">
        <v>3.069944027503695</v>
      </c>
      <c r="DZ84" s="32">
        <v>3.770041152563252</v>
      </c>
      <c r="EA84" s="33">
        <v>3.7299781611858975</v>
      </c>
      <c r="EB84" s="33">
        <v>1.2901205838798546</v>
      </c>
      <c r="EC84" s="34"/>
    </row>
    <row r="85" spans="2:133" ht="12" hidden="1">
      <c r="B85" s="32" t="s">
        <v>32</v>
      </c>
      <c r="C85" s="32" t="s">
        <v>85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47"/>
      <c r="AI85" s="47"/>
      <c r="AJ85" s="47"/>
      <c r="AK85" s="47"/>
      <c r="AL85" s="47"/>
      <c r="AM85" s="47"/>
      <c r="AN85" s="47"/>
      <c r="AO85" s="47"/>
      <c r="AP85" s="47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>
        <v>5.537979316845181</v>
      </c>
      <c r="CG85" s="32">
        <v>2.648675112952617</v>
      </c>
      <c r="CH85" s="32">
        <v>4.1382675815703465</v>
      </c>
      <c r="CI85" s="32">
        <v>6.124353737628454</v>
      </c>
      <c r="CJ85" s="32">
        <v>3.4801749179955976</v>
      </c>
      <c r="CK85" s="32">
        <v>5.642861410932639</v>
      </c>
      <c r="CL85" s="32">
        <v>3.008047797754898</v>
      </c>
      <c r="CM85" s="32">
        <v>4.472312782460847</v>
      </c>
      <c r="CN85" s="32">
        <v>6.275867166069247</v>
      </c>
      <c r="CO85" s="32">
        <v>6.820505351971917</v>
      </c>
      <c r="CP85" s="32">
        <v>5.113129294281023</v>
      </c>
      <c r="CQ85" s="32">
        <v>6.207860933246323</v>
      </c>
      <c r="CR85" s="32">
        <v>4.8873005696902965</v>
      </c>
      <c r="CS85" s="32">
        <v>3.943750364256829</v>
      </c>
      <c r="CT85" s="32">
        <v>-0.3623031710059337</v>
      </c>
      <c r="CU85" s="32">
        <v>4.577002426189708</v>
      </c>
      <c r="CV85" s="32">
        <v>5.008630625560855</v>
      </c>
      <c r="CW85" s="32">
        <v>-0.14612208831091777</v>
      </c>
      <c r="CX85" s="32">
        <v>5.456115841500079</v>
      </c>
      <c r="CY85" s="32">
        <v>1.7836698525469643</v>
      </c>
      <c r="CZ85" s="32">
        <v>-0.14417776690926587</v>
      </c>
      <c r="DA85" s="32">
        <v>1.9469992416426294</v>
      </c>
      <c r="DB85" s="32">
        <v>2.952814895750791</v>
      </c>
      <c r="DC85" s="32">
        <v>0.06067809857741224</v>
      </c>
      <c r="DD85" s="32">
        <v>2.4562748016330147</v>
      </c>
      <c r="DE85" s="32">
        <v>2.3166201795709327</v>
      </c>
      <c r="DF85" s="32">
        <v>1.3463853126045109</v>
      </c>
      <c r="DG85" s="32">
        <v>2.8689645894313713</v>
      </c>
      <c r="DH85" s="32">
        <v>3.741575488490284</v>
      </c>
      <c r="DI85" s="32">
        <v>4.170845728706766</v>
      </c>
      <c r="DJ85" s="32">
        <v>3.3382555792664306</v>
      </c>
      <c r="DK85" s="32">
        <v>1.8877938681494584</v>
      </c>
      <c r="DL85" s="32">
        <v>0.37432828105568206</v>
      </c>
      <c r="DM85" s="32">
        <v>2.212929327159358</v>
      </c>
      <c r="DN85" s="32">
        <v>2.539113880868115</v>
      </c>
      <c r="DO85" s="32">
        <v>2.2299150723458467</v>
      </c>
      <c r="DP85" s="32">
        <v>2.125613601062824</v>
      </c>
      <c r="DQ85" s="32">
        <v>3.5952278561751427</v>
      </c>
      <c r="DR85" s="32">
        <v>3.3399858081166514</v>
      </c>
      <c r="DS85" s="32">
        <v>3.6510147133268305</v>
      </c>
      <c r="DT85" s="32">
        <v>0.5200940584595912</v>
      </c>
      <c r="DU85" s="32">
        <v>1.647414231216544</v>
      </c>
      <c r="DV85" s="32">
        <v>0.8011077153852</v>
      </c>
      <c r="DW85" s="32">
        <v>2.5445855825943227</v>
      </c>
      <c r="DX85" s="32">
        <v>2.4598205066814103</v>
      </c>
      <c r="DY85" s="32">
        <v>3.5985183552080855</v>
      </c>
      <c r="DZ85" s="32">
        <v>3.729444273680315</v>
      </c>
      <c r="EA85" s="33">
        <v>2.1788077806967863</v>
      </c>
      <c r="EB85" s="33">
        <v>-3.8882324881156904</v>
      </c>
      <c r="EC85" s="34"/>
    </row>
    <row r="86" spans="2:133" ht="12" hidden="1">
      <c r="B86" s="32" t="s">
        <v>33</v>
      </c>
      <c r="C86" s="32" t="s">
        <v>85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47"/>
      <c r="AI86" s="47"/>
      <c r="AJ86" s="47"/>
      <c r="AK86" s="47"/>
      <c r="AL86" s="47"/>
      <c r="AM86" s="47"/>
      <c r="AN86" s="47"/>
      <c r="AO86" s="47"/>
      <c r="AP86" s="47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>
        <v>4.978423063191983</v>
      </c>
      <c r="CG86" s="32">
        <v>5.212003509256036</v>
      </c>
      <c r="CH86" s="32">
        <v>4.351584281670725</v>
      </c>
      <c r="CI86" s="32">
        <v>6.956684733440355</v>
      </c>
      <c r="CJ86" s="32">
        <v>3.5606598398608043</v>
      </c>
      <c r="CK86" s="32">
        <v>3.155894981733695</v>
      </c>
      <c r="CL86" s="32">
        <v>3.868146946901035</v>
      </c>
      <c r="CM86" s="32">
        <v>4.194129624947536</v>
      </c>
      <c r="CN86" s="32">
        <v>6.62979979529436</v>
      </c>
      <c r="CO86" s="32">
        <v>5.772616467977414</v>
      </c>
      <c r="CP86" s="32">
        <v>3.753021380572278</v>
      </c>
      <c r="CQ86" s="32">
        <v>5.255646653093592</v>
      </c>
      <c r="CR86" s="32">
        <v>6.122327528148759</v>
      </c>
      <c r="CS86" s="32">
        <v>4.1996342951433405</v>
      </c>
      <c r="CT86" s="32">
        <v>-1.3270002671803525</v>
      </c>
      <c r="CU86" s="32">
        <v>5.652750909036612</v>
      </c>
      <c r="CV86" s="32">
        <v>0.6261354824285519</v>
      </c>
      <c r="CW86" s="32">
        <v>2.841912659884315</v>
      </c>
      <c r="CX86" s="32">
        <v>2.341058042175149</v>
      </c>
      <c r="CY86" s="32">
        <v>4.479501232628209</v>
      </c>
      <c r="CZ86" s="32">
        <v>-0.2792836325822492</v>
      </c>
      <c r="DA86" s="32">
        <v>0.5949869604023945</v>
      </c>
      <c r="DB86" s="32">
        <v>0.3118426907875005</v>
      </c>
      <c r="DC86" s="32">
        <v>2.4663826820965795</v>
      </c>
      <c r="DD86" s="32">
        <v>1.6517928477715884</v>
      </c>
      <c r="DE86" s="32">
        <v>1.8227620880354465</v>
      </c>
      <c r="DF86" s="32">
        <v>2.306659469096431</v>
      </c>
      <c r="DG86" s="32">
        <v>4.723208882810951</v>
      </c>
      <c r="DH86" s="32">
        <v>3.4691668206093595</v>
      </c>
      <c r="DI86" s="32">
        <v>3.13740242836991</v>
      </c>
      <c r="DJ86" s="32">
        <v>1.8330743046501823</v>
      </c>
      <c r="DK86" s="32">
        <v>1.5306548381340122</v>
      </c>
      <c r="DL86" s="32">
        <v>-0.9618731116110837</v>
      </c>
      <c r="DM86" s="32">
        <v>3.2269714641864624</v>
      </c>
      <c r="DN86" s="32">
        <v>2.3847572447496503</v>
      </c>
      <c r="DO86" s="32">
        <v>1.40689389590014</v>
      </c>
      <c r="DP86" s="32">
        <v>3.7435957526366366</v>
      </c>
      <c r="DQ86" s="32">
        <v>1.9285400629914307</v>
      </c>
      <c r="DR86" s="32">
        <v>3.5431062898758796</v>
      </c>
      <c r="DS86" s="32">
        <v>3.681671082156157</v>
      </c>
      <c r="DT86" s="32">
        <v>0.7861977035556862</v>
      </c>
      <c r="DU86" s="32">
        <v>1.3669391865275315</v>
      </c>
      <c r="DV86" s="32">
        <v>0.785591508322625</v>
      </c>
      <c r="DW86" s="32">
        <v>3.2345162371830014</v>
      </c>
      <c r="DX86" s="32">
        <v>1.7149835144043095</v>
      </c>
      <c r="DY86" s="32">
        <v>2.69170551763564</v>
      </c>
      <c r="DZ86" s="32">
        <v>2.9224682366041606</v>
      </c>
      <c r="EA86" s="33">
        <v>1.0041689157642537</v>
      </c>
      <c r="EB86" s="33">
        <v>-2.7500971020569693</v>
      </c>
      <c r="EC86" s="34"/>
    </row>
    <row r="87" spans="2:133" ht="12" hidden="1">
      <c r="B87" s="32" t="s">
        <v>34</v>
      </c>
      <c r="C87" s="32" t="s">
        <v>85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47"/>
      <c r="AI87" s="47"/>
      <c r="AJ87" s="47"/>
      <c r="AK87" s="47"/>
      <c r="AL87" s="47"/>
      <c r="AM87" s="47"/>
      <c r="AN87" s="47"/>
      <c r="AO87" s="47"/>
      <c r="AP87" s="47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>
        <v>3.1632916837127425</v>
      </c>
      <c r="CG87" s="32">
        <v>7.11677926679144</v>
      </c>
      <c r="CH87" s="32">
        <v>5.181776082273458</v>
      </c>
      <c r="CI87" s="32">
        <v>6.699456681937036</v>
      </c>
      <c r="CJ87" s="32">
        <v>6.636545138898086</v>
      </c>
      <c r="CK87" s="32">
        <v>6.584965407506942</v>
      </c>
      <c r="CL87" s="32">
        <v>2.9153103603621275</v>
      </c>
      <c r="CM87" s="32">
        <v>5.295341863528179</v>
      </c>
      <c r="CN87" s="32">
        <v>5.26000082594571</v>
      </c>
      <c r="CO87" s="32">
        <v>2.5834219254318356</v>
      </c>
      <c r="CP87" s="32">
        <v>4.1176576157722735</v>
      </c>
      <c r="CQ87" s="32">
        <v>5.445855582738517</v>
      </c>
      <c r="CR87" s="32">
        <v>6.964202915349446</v>
      </c>
      <c r="CS87" s="32">
        <v>3.690987663549734</v>
      </c>
      <c r="CT87" s="32">
        <v>1.8229731243976488</v>
      </c>
      <c r="CU87" s="32">
        <v>5.19930244559022</v>
      </c>
      <c r="CV87" s="32">
        <v>3.4582305890805287</v>
      </c>
      <c r="CW87" s="32">
        <v>3.953591267142855</v>
      </c>
      <c r="CX87" s="32">
        <v>3.8049228851930366</v>
      </c>
      <c r="CY87" s="32">
        <v>2.1626168967693786</v>
      </c>
      <c r="CZ87" s="32">
        <v>3.5031195269011874</v>
      </c>
      <c r="DA87" s="32">
        <v>-2.859005473264645</v>
      </c>
      <c r="DB87" s="32">
        <v>2.7178061681571535</v>
      </c>
      <c r="DC87" s="32">
        <v>5.814468356536722</v>
      </c>
      <c r="DD87" s="32">
        <v>4.780075556239339</v>
      </c>
      <c r="DE87" s="32">
        <v>2.4207827657535432</v>
      </c>
      <c r="DF87" s="32">
        <v>4.253218952607725</v>
      </c>
      <c r="DG87" s="32">
        <v>4.974472444146812</v>
      </c>
      <c r="DH87" s="32">
        <v>2.61940297495795</v>
      </c>
      <c r="DI87" s="32">
        <v>0.19302488183781463</v>
      </c>
      <c r="DJ87" s="32">
        <v>-2.0921632719476833</v>
      </c>
      <c r="DK87" s="32">
        <v>0.8751922911321515</v>
      </c>
      <c r="DL87" s="32">
        <v>2.3385427664586445</v>
      </c>
      <c r="DM87" s="32">
        <v>4.804210097648536</v>
      </c>
      <c r="DN87" s="32">
        <v>2.8084290595858192</v>
      </c>
      <c r="DO87" s="32">
        <v>1.6187998831108672</v>
      </c>
      <c r="DP87" s="32">
        <v>4.225916512001774</v>
      </c>
      <c r="DQ87" s="32">
        <v>4.09743245537986</v>
      </c>
      <c r="DR87" s="32">
        <v>5.531762861512291</v>
      </c>
      <c r="DS87" s="32">
        <v>5.233288666878977</v>
      </c>
      <c r="DT87" s="32">
        <v>1.7838012515593533</v>
      </c>
      <c r="DU87" s="32">
        <v>2.92452946122188</v>
      </c>
      <c r="DV87" s="32">
        <v>1.8810743025090773</v>
      </c>
      <c r="DW87" s="32">
        <v>3.1199769926044496</v>
      </c>
      <c r="DX87" s="32">
        <v>3.019057325983468</v>
      </c>
      <c r="DY87" s="32">
        <v>2.8230327354031033</v>
      </c>
      <c r="DZ87" s="32">
        <v>2.2000213867155765</v>
      </c>
      <c r="EA87" s="33">
        <v>0.5182038147102332</v>
      </c>
      <c r="EB87" s="33">
        <v>-2.462036810693874</v>
      </c>
      <c r="EC87" s="34"/>
    </row>
    <row r="88" spans="2:133" ht="12" hidden="1">
      <c r="B88" s="32" t="s">
        <v>35</v>
      </c>
      <c r="C88" s="32" t="s">
        <v>85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47"/>
      <c r="AI88" s="47"/>
      <c r="AJ88" s="47"/>
      <c r="AK88" s="47"/>
      <c r="AL88" s="47"/>
      <c r="AM88" s="47"/>
      <c r="AN88" s="47"/>
      <c r="AO88" s="47"/>
      <c r="AP88" s="47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>
        <v>6.378832475573759</v>
      </c>
      <c r="CG88" s="32">
        <v>5.666822172718071</v>
      </c>
      <c r="CH88" s="32">
        <v>0.6370212342024644</v>
      </c>
      <c r="CI88" s="32">
        <v>9.269938214517865</v>
      </c>
      <c r="CJ88" s="32">
        <v>4.555254814071176</v>
      </c>
      <c r="CK88" s="32">
        <v>2.740910109032086</v>
      </c>
      <c r="CL88" s="32">
        <v>3.421605091813589</v>
      </c>
      <c r="CM88" s="32">
        <v>3.9749477020774435</v>
      </c>
      <c r="CN88" s="32">
        <v>6.322485008394253</v>
      </c>
      <c r="CO88" s="32">
        <v>2.0260891523862625</v>
      </c>
      <c r="CP88" s="32">
        <v>3.0018833545147032</v>
      </c>
      <c r="CQ88" s="32">
        <v>4.174997584343572</v>
      </c>
      <c r="CR88" s="32">
        <v>3.7592397043294596</v>
      </c>
      <c r="CS88" s="32">
        <v>-0.8159543626671706</v>
      </c>
      <c r="CT88" s="32">
        <v>-1.22145173747316</v>
      </c>
      <c r="CU88" s="32">
        <v>6.093500397258779</v>
      </c>
      <c r="CV88" s="32">
        <v>1.9788539424258715</v>
      </c>
      <c r="CW88" s="32">
        <v>2.2745466411157054</v>
      </c>
      <c r="CX88" s="32">
        <v>3.950129269115706</v>
      </c>
      <c r="CY88" s="32">
        <v>-0.48754234723266165</v>
      </c>
      <c r="CZ88" s="32">
        <v>-0.8869038202351902</v>
      </c>
      <c r="DA88" s="32">
        <v>3.7139827441353503</v>
      </c>
      <c r="DB88" s="32">
        <v>2.6518572425599842</v>
      </c>
      <c r="DC88" s="32">
        <v>4.16557709897225</v>
      </c>
      <c r="DD88" s="32">
        <v>4.0244344648684915</v>
      </c>
      <c r="DE88" s="32">
        <v>4.949240892588037</v>
      </c>
      <c r="DF88" s="32">
        <v>0.28993683117542446</v>
      </c>
      <c r="DG88" s="32">
        <v>-0.14266410958234133</v>
      </c>
      <c r="DH88" s="32">
        <v>0.572900402683473</v>
      </c>
      <c r="DI88" s="32">
        <v>1.607443634961541</v>
      </c>
      <c r="DJ88" s="32">
        <v>1.3004028432706036</v>
      </c>
      <c r="DK88" s="32">
        <v>1.9754456804192557</v>
      </c>
      <c r="DL88" s="32">
        <v>-0.08961344414336736</v>
      </c>
      <c r="DM88" s="32">
        <v>5.525410346816102</v>
      </c>
      <c r="DN88" s="32">
        <v>3.0652233312733443</v>
      </c>
      <c r="DO88" s="32">
        <v>2.8345663723742263</v>
      </c>
      <c r="DP88" s="32">
        <v>3.198507847469628</v>
      </c>
      <c r="DQ88" s="32">
        <v>2.160390850424946</v>
      </c>
      <c r="DR88" s="32">
        <v>2.560441535231007</v>
      </c>
      <c r="DS88" s="32">
        <v>3.528715216104203</v>
      </c>
      <c r="DT88" s="32">
        <v>0.7048882349122607</v>
      </c>
      <c r="DU88" s="32">
        <v>0.46581765579374235</v>
      </c>
      <c r="DV88" s="32">
        <v>0.3837589895772595</v>
      </c>
      <c r="DW88" s="32">
        <v>2.2964908128953567</v>
      </c>
      <c r="DX88" s="32">
        <v>2.4451801936833846</v>
      </c>
      <c r="DY88" s="32">
        <v>3.394710110359128</v>
      </c>
      <c r="DZ88" s="32">
        <v>1.692645422982281</v>
      </c>
      <c r="EA88" s="33">
        <v>-0.8696991271933285</v>
      </c>
      <c r="EB88" s="33">
        <v>-4.8900969910685745</v>
      </c>
      <c r="EC88" s="34"/>
    </row>
    <row r="89" spans="2:133" ht="12" hidden="1">
      <c r="B89" s="32" t="s">
        <v>30</v>
      </c>
      <c r="C89" s="32" t="s">
        <v>85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47"/>
      <c r="AI89" s="47"/>
      <c r="AJ89" s="47"/>
      <c r="AK89" s="47"/>
      <c r="AL89" s="47"/>
      <c r="AM89" s="47"/>
      <c r="AN89" s="47"/>
      <c r="AO89" s="47"/>
      <c r="AP89" s="47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>
        <v>7.604670479244092</v>
      </c>
      <c r="CG89" s="32">
        <v>2.981945536103339</v>
      </c>
      <c r="CH89" s="32">
        <v>3.2850996357033324</v>
      </c>
      <c r="CI89" s="32">
        <v>5.238686597893391</v>
      </c>
      <c r="CJ89" s="32">
        <v>5.302857802282745</v>
      </c>
      <c r="CK89" s="32">
        <v>2.3728230152818526</v>
      </c>
      <c r="CL89" s="32">
        <v>2.1688288828739104</v>
      </c>
      <c r="CM89" s="32">
        <v>2.3032899835567093</v>
      </c>
      <c r="CN89" s="32">
        <v>9.593287784800424</v>
      </c>
      <c r="CO89" s="32">
        <v>5.333907791686656</v>
      </c>
      <c r="CP89" s="32">
        <v>2.3569202345701683</v>
      </c>
      <c r="CQ89" s="32">
        <v>7.735485629143142</v>
      </c>
      <c r="CR89" s="32">
        <v>6.983827910758308</v>
      </c>
      <c r="CS89" s="32">
        <v>3.2365336624374095</v>
      </c>
      <c r="CT89" s="32">
        <v>1.8048977278502178</v>
      </c>
      <c r="CU89" s="32">
        <v>0.3443929890380275</v>
      </c>
      <c r="CV89" s="32">
        <v>0.22929415372931317</v>
      </c>
      <c r="CW89" s="32">
        <v>2.9113481377863337</v>
      </c>
      <c r="CX89" s="32">
        <v>7.137598051708991</v>
      </c>
      <c r="CY89" s="32">
        <v>5.366936709529924</v>
      </c>
      <c r="CZ89" s="32">
        <v>1.2906381697772389</v>
      </c>
      <c r="DA89" s="32">
        <v>3.042460715479777</v>
      </c>
      <c r="DB89" s="32">
        <v>3.016319369336884</v>
      </c>
      <c r="DC89" s="32">
        <v>3.1123139377537257</v>
      </c>
      <c r="DD89" s="32">
        <v>3.301203728844243</v>
      </c>
      <c r="DE89" s="32">
        <v>2.6382652502464197</v>
      </c>
      <c r="DF89" s="32">
        <v>3.4912877858278506</v>
      </c>
      <c r="DG89" s="32">
        <v>5.215947871451988</v>
      </c>
      <c r="DH89" s="32">
        <v>5.059284664380215</v>
      </c>
      <c r="DI89" s="32">
        <v>0.5307192224823609</v>
      </c>
      <c r="DJ89" s="32">
        <v>-6.013063405763489</v>
      </c>
      <c r="DK89" s="32">
        <v>-3.487625985923131</v>
      </c>
      <c r="DL89" s="32">
        <v>-0.8018983716553549</v>
      </c>
      <c r="DM89" s="32">
        <v>3.615029283180732</v>
      </c>
      <c r="DN89" s="32">
        <v>3.963578465518964</v>
      </c>
      <c r="DO89" s="32">
        <v>3.5846582370564732</v>
      </c>
      <c r="DP89" s="32">
        <v>6.204143488144311</v>
      </c>
      <c r="DQ89" s="32">
        <v>5.01861970556503</v>
      </c>
      <c r="DR89" s="32">
        <v>3.902236951118468</v>
      </c>
      <c r="DS89" s="32">
        <v>5.342476676501093</v>
      </c>
      <c r="DT89" s="32">
        <v>2.285973809704018</v>
      </c>
      <c r="DU89" s="32">
        <v>1.8212092059498417</v>
      </c>
      <c r="DV89" s="32">
        <v>2.000857614233496</v>
      </c>
      <c r="DW89" s="32">
        <v>4.112751524824716</v>
      </c>
      <c r="DX89" s="32">
        <v>2.917544964274967</v>
      </c>
      <c r="DY89" s="32">
        <v>4.409525266160827</v>
      </c>
      <c r="DZ89" s="32">
        <v>5.3334182536144255</v>
      </c>
      <c r="EA89" s="33">
        <v>0.9220964543123813</v>
      </c>
      <c r="EB89" s="33">
        <v>-8.018740750948112</v>
      </c>
      <c r="EC89" s="34"/>
    </row>
    <row r="90" spans="2:133" ht="12" hidden="1">
      <c r="B90" s="32" t="s">
        <v>36</v>
      </c>
      <c r="C90" s="32" t="s">
        <v>85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47"/>
      <c r="AI90" s="47"/>
      <c r="AJ90" s="47"/>
      <c r="AK90" s="47"/>
      <c r="AL90" s="47"/>
      <c r="AM90" s="47"/>
      <c r="AN90" s="47"/>
      <c r="AO90" s="47"/>
      <c r="AP90" s="47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>
        <v>5.506272437117204</v>
      </c>
      <c r="CG90" s="32">
        <v>6.67217462633576</v>
      </c>
      <c r="CH90" s="32">
        <v>5.347173767378649</v>
      </c>
      <c r="CI90" s="32">
        <v>6.51833830272173</v>
      </c>
      <c r="CJ90" s="32">
        <v>4.77803517697653</v>
      </c>
      <c r="CK90" s="32">
        <v>5.2140080519370855</v>
      </c>
      <c r="CL90" s="32">
        <v>4.688158820651921</v>
      </c>
      <c r="CM90" s="32">
        <v>4.259024689772659</v>
      </c>
      <c r="CN90" s="32">
        <v>6.990530533929302</v>
      </c>
      <c r="CO90" s="32">
        <v>5.730968475968638</v>
      </c>
      <c r="CP90" s="32">
        <v>5.2280733095002745</v>
      </c>
      <c r="CQ90" s="32">
        <v>4.64839598940388</v>
      </c>
      <c r="CR90" s="32">
        <v>6.553736500034901</v>
      </c>
      <c r="CS90" s="32">
        <v>4.474534580490456</v>
      </c>
      <c r="CT90" s="32">
        <v>-0.9726473715739132</v>
      </c>
      <c r="CU90" s="32">
        <v>4.4116332600123656</v>
      </c>
      <c r="CV90" s="32">
        <v>3.553311043617313</v>
      </c>
      <c r="CW90" s="32">
        <v>3.953557410266015</v>
      </c>
      <c r="CX90" s="32">
        <v>3.534213768700937</v>
      </c>
      <c r="CY90" s="32">
        <v>1.6854096109709076</v>
      </c>
      <c r="CZ90" s="32">
        <v>0.9223551601078128</v>
      </c>
      <c r="DA90" s="32">
        <v>2.4324451554559516</v>
      </c>
      <c r="DB90" s="32">
        <v>1.194935154093855</v>
      </c>
      <c r="DC90" s="32">
        <v>1.484509766756588</v>
      </c>
      <c r="DD90" s="32">
        <v>1.708765847097382</v>
      </c>
      <c r="DE90" s="32">
        <v>2.4518909184255904</v>
      </c>
      <c r="DF90" s="32">
        <v>2.4851572628592464</v>
      </c>
      <c r="DG90" s="32">
        <v>4.598057593604324</v>
      </c>
      <c r="DH90" s="32">
        <v>4.163838134784697</v>
      </c>
      <c r="DI90" s="32">
        <v>2.6434485844432487</v>
      </c>
      <c r="DJ90" s="32">
        <v>1.015483369966816</v>
      </c>
      <c r="DK90" s="32">
        <v>1.3665897647149592</v>
      </c>
      <c r="DL90" s="32">
        <v>-0.913666801379108</v>
      </c>
      <c r="DM90" s="32">
        <v>2.2154253426484303</v>
      </c>
      <c r="DN90" s="32">
        <v>2.1170684950029113</v>
      </c>
      <c r="DO90" s="32">
        <v>1.1102880035317924</v>
      </c>
      <c r="DP90" s="32">
        <v>2.2376469792923217</v>
      </c>
      <c r="DQ90" s="32">
        <v>3.503089187718885</v>
      </c>
      <c r="DR90" s="32">
        <v>3.3008008528968134</v>
      </c>
      <c r="DS90" s="32">
        <v>3.9102579668258954</v>
      </c>
      <c r="DT90" s="32">
        <v>1.854413711380559</v>
      </c>
      <c r="DU90" s="32">
        <v>1.0265264447064624</v>
      </c>
      <c r="DV90" s="32">
        <v>1.0874008567498947</v>
      </c>
      <c r="DW90" s="32">
        <v>2.4702566691506576</v>
      </c>
      <c r="DX90" s="32">
        <v>1.8959889522448776</v>
      </c>
      <c r="DY90" s="32">
        <v>2.2168182679703534</v>
      </c>
      <c r="DZ90" s="32">
        <v>2.3744950139709573</v>
      </c>
      <c r="EA90" s="33">
        <v>0.21695181782435213</v>
      </c>
      <c r="EB90" s="33">
        <v>-2.6285661218664416</v>
      </c>
      <c r="EC90" s="34"/>
    </row>
    <row r="91" spans="2:133" ht="12" hidden="1">
      <c r="B91" s="32" t="s">
        <v>49</v>
      </c>
      <c r="C91" s="32" t="s">
        <v>85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47"/>
      <c r="AI91" s="47"/>
      <c r="AJ91" s="47"/>
      <c r="AK91" s="47"/>
      <c r="AL91" s="47"/>
      <c r="AM91" s="47"/>
      <c r="AN91" s="47"/>
      <c r="AO91" s="47"/>
      <c r="AP91" s="47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>
        <v>3.1326997536078807</v>
      </c>
      <c r="CQ91" s="32">
        <v>4.300341296928337</v>
      </c>
      <c r="CR91" s="32">
        <v>4.777486910994753</v>
      </c>
      <c r="CS91" s="32">
        <v>0.8900687070580773</v>
      </c>
      <c r="CT91" s="32">
        <v>-0.8667388949078969</v>
      </c>
      <c r="CU91" s="32">
        <v>4.949258391881344</v>
      </c>
      <c r="CV91" s="32">
        <v>3.347218089854209</v>
      </c>
      <c r="CW91" s="32">
        <v>3.0084928746221493</v>
      </c>
      <c r="CX91" s="32">
        <v>4.150363331470103</v>
      </c>
      <c r="CY91" s="32">
        <v>1.4088286596001751</v>
      </c>
      <c r="CZ91" s="32">
        <v>0.5292405398253521</v>
      </c>
      <c r="DA91" s="32">
        <v>-0.39484074756515497</v>
      </c>
      <c r="DB91" s="32">
        <v>1.5724101479915475</v>
      </c>
      <c r="DC91" s="32">
        <v>2.8229478340054754</v>
      </c>
      <c r="DD91" s="32">
        <v>2.3279352226720675</v>
      </c>
      <c r="DE91" s="32">
        <v>2.2873392680514257</v>
      </c>
      <c r="DF91" s="32">
        <v>1.4021515774205113</v>
      </c>
      <c r="DG91" s="32">
        <v>3.7072356657527763</v>
      </c>
      <c r="DH91" s="32">
        <v>3.8965517241379217</v>
      </c>
      <c r="DI91" s="32">
        <v>5.255006084743897</v>
      </c>
      <c r="DJ91" s="32">
        <v>5.108261509354634</v>
      </c>
      <c r="DK91" s="32">
        <v>2.225866916588572</v>
      </c>
      <c r="DL91" s="32">
        <v>-0.8022003208801323</v>
      </c>
      <c r="DM91" s="32">
        <v>2.657116451016634</v>
      </c>
      <c r="DN91" s="32">
        <v>1.8906144496961588</v>
      </c>
      <c r="DO91" s="32">
        <v>0.9940357852882755</v>
      </c>
      <c r="DP91" s="32">
        <v>1.8044619422572055</v>
      </c>
      <c r="DQ91" s="32">
        <v>2.0302932645826672</v>
      </c>
      <c r="DR91" s="32">
        <v>2.0109496736154995</v>
      </c>
      <c r="DS91" s="32">
        <v>3.209825575394774</v>
      </c>
      <c r="DT91" s="32">
        <v>1.2399999999999949</v>
      </c>
      <c r="DU91" s="32">
        <v>0</v>
      </c>
      <c r="DV91" s="32">
        <v>-0.21730541288027894</v>
      </c>
      <c r="DW91" s="32">
        <v>1.2076816471985552</v>
      </c>
      <c r="DX91" s="32">
        <v>0.753129890453863</v>
      </c>
      <c r="DY91" s="32">
        <v>3.368604989806798</v>
      </c>
      <c r="DZ91" s="32">
        <v>2.6577761081893385</v>
      </c>
      <c r="EA91" s="33">
        <v>0.9880157350654173</v>
      </c>
      <c r="EB91" s="33">
        <v>-4.719630401304471</v>
      </c>
      <c r="EC91" s="34"/>
    </row>
    <row r="92" spans="2:133" ht="12" hidden="1">
      <c r="B92" s="32" t="s">
        <v>37</v>
      </c>
      <c r="C92" s="32" t="s">
        <v>85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47"/>
      <c r="AI92" s="47"/>
      <c r="AJ92" s="47"/>
      <c r="AK92" s="47"/>
      <c r="AL92" s="47"/>
      <c r="AM92" s="47"/>
      <c r="AN92" s="47"/>
      <c r="AO92" s="47"/>
      <c r="AP92" s="47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>
        <v>8.207245913847828</v>
      </c>
      <c r="CG92" s="32">
        <v>6.203650457871191</v>
      </c>
      <c r="CH92" s="32">
        <v>5.609727978198251</v>
      </c>
      <c r="CI92" s="32">
        <v>2.7977022791150716</v>
      </c>
      <c r="CJ92" s="32">
        <v>3.268023719641903</v>
      </c>
      <c r="CK92" s="32">
        <v>5.984794225196993</v>
      </c>
      <c r="CL92" s="32">
        <v>7.178612465561841</v>
      </c>
      <c r="CM92" s="32">
        <v>6.5445546547054505</v>
      </c>
      <c r="CN92" s="32">
        <v>6.098059995585928</v>
      </c>
      <c r="CO92" s="32">
        <v>5.31050242854883</v>
      </c>
      <c r="CP92" s="32">
        <v>1.8181079877183919</v>
      </c>
      <c r="CQ92" s="32">
        <v>3.6904857586449964</v>
      </c>
      <c r="CR92" s="32">
        <v>7.125862295158953</v>
      </c>
      <c r="CS92" s="32">
        <v>5.500141128245815</v>
      </c>
      <c r="CT92" s="32">
        <v>-2.0901629172791587</v>
      </c>
      <c r="CU92" s="32">
        <v>7.125385161001191</v>
      </c>
      <c r="CV92" s="32">
        <v>2.560500787481317</v>
      </c>
      <c r="CW92" s="32">
        <v>3.240139801738124</v>
      </c>
      <c r="CX92" s="32">
        <v>5.959159448163916</v>
      </c>
      <c r="CY92" s="32">
        <v>3.4300163728289874</v>
      </c>
      <c r="CZ92" s="32">
        <v>0.8442276312515986</v>
      </c>
      <c r="DA92" s="32">
        <v>0.41358565973635564</v>
      </c>
      <c r="DB92" s="32">
        <v>1.169203504385436</v>
      </c>
      <c r="DC92" s="32">
        <v>3.225852371264807</v>
      </c>
      <c r="DD92" s="32">
        <v>2.7980857294864734</v>
      </c>
      <c r="DE92" s="32">
        <v>2.859971894602282</v>
      </c>
      <c r="DF92" s="32">
        <v>3.1919606186589817</v>
      </c>
      <c r="DG92" s="32">
        <v>4.194377268612314</v>
      </c>
      <c r="DH92" s="32">
        <v>3.3883835096177677</v>
      </c>
      <c r="DI92" s="32">
        <v>2.052581488519948</v>
      </c>
      <c r="DJ92" s="32">
        <v>1.5337342989567588</v>
      </c>
      <c r="DK92" s="32">
        <v>0.7729441011677665</v>
      </c>
      <c r="DL92" s="32">
        <v>-0.8882158260639983</v>
      </c>
      <c r="DM92" s="32">
        <v>2.1518914063546504</v>
      </c>
      <c r="DN92" s="32">
        <v>2.8269635909491626</v>
      </c>
      <c r="DO92" s="32">
        <v>1.0953808402156255</v>
      </c>
      <c r="DP92" s="32">
        <v>1.872250722970108</v>
      </c>
      <c r="DQ92" s="32">
        <v>1.4013256927904507</v>
      </c>
      <c r="DR92" s="32">
        <v>1.4642794563802823</v>
      </c>
      <c r="DS92" s="32">
        <v>3.6931876304114155</v>
      </c>
      <c r="DT92" s="32">
        <v>1.818214592728424</v>
      </c>
      <c r="DU92" s="32">
        <v>0.45405018721911006</v>
      </c>
      <c r="DV92" s="32">
        <v>-0.016923713570932364</v>
      </c>
      <c r="DW92" s="32">
        <v>1.5318210068018914</v>
      </c>
      <c r="DX92" s="32">
        <v>0.6558710769665623</v>
      </c>
      <c r="DY92" s="32">
        <v>2.036029978230445</v>
      </c>
      <c r="DZ92" s="32">
        <v>1.4822313532175428</v>
      </c>
      <c r="EA92" s="33">
        <v>-1.3184483666048123</v>
      </c>
      <c r="EB92" s="33">
        <v>-5.038122835194514</v>
      </c>
      <c r="EC92" s="34"/>
    </row>
    <row r="93" spans="2:133" ht="12" hidden="1">
      <c r="B93" s="32" t="s">
        <v>38</v>
      </c>
      <c r="C93" s="32" t="s">
        <v>85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47"/>
      <c r="AI93" s="47"/>
      <c r="AJ93" s="47"/>
      <c r="AK93" s="47"/>
      <c r="AL93" s="47"/>
      <c r="AM93" s="47"/>
      <c r="AN93" s="47"/>
      <c r="AO93" s="47"/>
      <c r="AP93" s="47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>
        <v>12.043536408011562</v>
      </c>
      <c r="CG93" s="32">
        <v>8.908972995580669</v>
      </c>
      <c r="CH93" s="32">
        <v>8.473642382793983</v>
      </c>
      <c r="CI93" s="32">
        <v>11.676708196397726</v>
      </c>
      <c r="CJ93" s="32">
        <v>5.819707872981496</v>
      </c>
      <c r="CK93" s="32">
        <v>10.638561559163875</v>
      </c>
      <c r="CL93" s="32">
        <v>11.082142324693066</v>
      </c>
      <c r="CM93" s="32">
        <v>12.882468138323105</v>
      </c>
      <c r="CN93" s="32">
        <v>12.477894514497649</v>
      </c>
      <c r="CO93" s="32">
        <v>4.286750400130131</v>
      </c>
      <c r="CP93" s="32">
        <v>4.698992011670896</v>
      </c>
      <c r="CQ93" s="32">
        <v>8.413547236335319</v>
      </c>
      <c r="CR93" s="32">
        <v>8.032599999317853</v>
      </c>
      <c r="CS93" s="32">
        <v>-1.2252398326774454</v>
      </c>
      <c r="CT93" s="32">
        <v>3.091575940991433</v>
      </c>
      <c r="CU93" s="32">
        <v>3.974984053646935</v>
      </c>
      <c r="CV93" s="32">
        <v>4.390337969109964</v>
      </c>
      <c r="CW93" s="32">
        <v>5.271941508408858</v>
      </c>
      <c r="CX93" s="32">
        <v>5.4840418327633245</v>
      </c>
      <c r="CY93" s="32">
        <v>2.8175911977688344</v>
      </c>
      <c r="CZ93" s="32">
        <v>4.176843971257952</v>
      </c>
      <c r="DA93" s="32">
        <v>3.3766082764616954</v>
      </c>
      <c r="DB93" s="32">
        <v>3.060738031352898</v>
      </c>
      <c r="DC93" s="32">
        <v>4.463899025257561</v>
      </c>
      <c r="DD93" s="32">
        <v>6.333356882772989</v>
      </c>
      <c r="DE93" s="32">
        <v>2.8310766502634266</v>
      </c>
      <c r="DF93" s="32">
        <v>4.107427054258309</v>
      </c>
      <c r="DG93" s="32">
        <v>7.146693704503647</v>
      </c>
      <c r="DH93" s="32">
        <v>5.370152520571338</v>
      </c>
      <c r="DI93" s="32">
        <v>5.572398304681656</v>
      </c>
      <c r="DJ93" s="32">
        <v>3.324340777745391</v>
      </c>
      <c r="DK93" s="32">
        <v>0.8190298540010446</v>
      </c>
      <c r="DL93" s="32">
        <v>0.17106272571163572</v>
      </c>
      <c r="DM93" s="32">
        <v>0.8635782358479531</v>
      </c>
      <c r="DN93" s="32">
        <v>1.8816560946518308</v>
      </c>
      <c r="DO93" s="32">
        <v>2.6372873594046666</v>
      </c>
      <c r="DP93" s="32">
        <v>1.5635666070866137</v>
      </c>
      <c r="DQ93" s="32">
        <v>-2.048867915570355</v>
      </c>
      <c r="DR93" s="32">
        <v>-0.141010788463376</v>
      </c>
      <c r="DS93" s="32">
        <v>2.860139433869975</v>
      </c>
      <c r="DT93" s="32">
        <v>0.1843894877411998</v>
      </c>
      <c r="DU93" s="32">
        <v>0.262257029344795</v>
      </c>
      <c r="DV93" s="32">
        <v>1.413540273442976</v>
      </c>
      <c r="DW93" s="32">
        <v>2.74426208706808</v>
      </c>
      <c r="DX93" s="32">
        <v>1.93409254255576</v>
      </c>
      <c r="DY93" s="32">
        <v>2.039469251168555</v>
      </c>
      <c r="DZ93" s="32">
        <v>2.3628410093716496</v>
      </c>
      <c r="EA93" s="33">
        <v>-1.2034385974842081</v>
      </c>
      <c r="EB93" s="33">
        <v>-5.228521995150615</v>
      </c>
      <c r="EC93" s="34"/>
    </row>
    <row r="94" spans="2:133" ht="12" hidden="1">
      <c r="B94" s="32" t="s">
        <v>39</v>
      </c>
      <c r="C94" s="32" t="s">
        <v>85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47"/>
      <c r="AI94" s="47"/>
      <c r="AJ94" s="47"/>
      <c r="AK94" s="47"/>
      <c r="AL94" s="47"/>
      <c r="AM94" s="47"/>
      <c r="AN94" s="47"/>
      <c r="AO94" s="47"/>
      <c r="AP94" s="47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>
        <v>0.29554667271736434</v>
      </c>
      <c r="CG94" s="32">
        <v>6.843507321028028</v>
      </c>
      <c r="CH94" s="32">
        <v>3.624621530473732</v>
      </c>
      <c r="CI94" s="32">
        <v>8.274903930604765</v>
      </c>
      <c r="CJ94" s="32">
        <v>8.643094935750327</v>
      </c>
      <c r="CK94" s="32">
        <v>2.7411043345540804</v>
      </c>
      <c r="CL94" s="32">
        <v>5.280014746977173</v>
      </c>
      <c r="CM94" s="32">
        <v>6.416134039901067</v>
      </c>
      <c r="CN94" s="32">
        <v>6.429449077590732</v>
      </c>
      <c r="CO94" s="32">
        <v>5.694795536457619</v>
      </c>
      <c r="CP94" s="32">
        <v>4.330778432501887</v>
      </c>
      <c r="CQ94" s="32">
        <v>2.50652907828524</v>
      </c>
      <c r="CR94" s="32">
        <v>5.7842680337631265</v>
      </c>
      <c r="CS94" s="32">
        <v>4.2559232426081905</v>
      </c>
      <c r="CT94" s="32">
        <v>0.12301971132626477</v>
      </c>
      <c r="CU94" s="32">
        <v>4.7876531167345036</v>
      </c>
      <c r="CV94" s="32">
        <v>1.9212781668866938</v>
      </c>
      <c r="CW94" s="32">
        <v>2.330748491687814</v>
      </c>
      <c r="CX94" s="32">
        <v>2.021918419539489</v>
      </c>
      <c r="CY94" s="32">
        <v>3.2512050067715847</v>
      </c>
      <c r="CZ94" s="32">
        <v>-0.7837450303069886</v>
      </c>
      <c r="DA94" s="32">
        <v>-1.2407416531178654</v>
      </c>
      <c r="DB94" s="32">
        <v>2.069908789317452</v>
      </c>
      <c r="DC94" s="32">
        <v>3.061652567397502</v>
      </c>
      <c r="DD94" s="32">
        <v>2.5802448644077174</v>
      </c>
      <c r="DE94" s="32">
        <v>2.78694903435337</v>
      </c>
      <c r="DF94" s="32">
        <v>1.9310272450253194</v>
      </c>
      <c r="DG94" s="32">
        <v>3.44140347780683</v>
      </c>
      <c r="DH94" s="32">
        <v>4.420003412581039</v>
      </c>
      <c r="DI94" s="32">
        <v>4.183205898973938</v>
      </c>
      <c r="DJ94" s="32">
        <v>2.4392714534986197</v>
      </c>
      <c r="DK94" s="32">
        <v>1.7059065579156538</v>
      </c>
      <c r="DL94" s="32">
        <v>1.2576564935533412</v>
      </c>
      <c r="DM94" s="32">
        <v>2.9610632571076394</v>
      </c>
      <c r="DN94" s="32">
        <v>3.1162666169299484</v>
      </c>
      <c r="DO94" s="32">
        <v>3.4063061591243127</v>
      </c>
      <c r="DP94" s="32">
        <v>4.278435444009347</v>
      </c>
      <c r="DQ94" s="32">
        <v>3.923520833727892</v>
      </c>
      <c r="DR94" s="32">
        <v>4.684485797370087</v>
      </c>
      <c r="DS94" s="32">
        <v>3.940932026569641</v>
      </c>
      <c r="DT94" s="32">
        <v>1.9257823715188067</v>
      </c>
      <c r="DU94" s="32">
        <v>0.07628946806288184</v>
      </c>
      <c r="DV94" s="32">
        <v>0.3356523289252067</v>
      </c>
      <c r="DW94" s="32">
        <v>2.2365083632368368</v>
      </c>
      <c r="DX94" s="32">
        <v>2.046500141768732</v>
      </c>
      <c r="DY94" s="32">
        <v>3.3942664055462757</v>
      </c>
      <c r="DZ94" s="32">
        <v>3.613115748867642</v>
      </c>
      <c r="EA94" s="33">
        <v>1.9958084258170743</v>
      </c>
      <c r="EB94" s="33">
        <v>-3.986104617302786</v>
      </c>
      <c r="EC94" s="34"/>
    </row>
    <row r="95" spans="2:133" ht="12" hidden="1">
      <c r="B95" s="32" t="s">
        <v>51</v>
      </c>
      <c r="C95" s="32" t="s">
        <v>85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47"/>
      <c r="AI95" s="47"/>
      <c r="AJ95" s="47"/>
      <c r="AK95" s="47"/>
      <c r="AL95" s="47"/>
      <c r="AM95" s="47"/>
      <c r="AN95" s="47"/>
      <c r="AO95" s="47"/>
      <c r="AP95" s="47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>
        <v>3.315649654803863</v>
      </c>
      <c r="CG95" s="32">
        <v>3.0808734528559967</v>
      </c>
      <c r="CH95" s="32">
        <v>6.102117358686797</v>
      </c>
      <c r="CI95" s="32">
        <v>6.103284622232195</v>
      </c>
      <c r="CJ95" s="32">
        <v>6.111731863783845</v>
      </c>
      <c r="CK95" s="32">
        <v>6.248462262210168</v>
      </c>
      <c r="CL95" s="32">
        <v>-4.589424040137814</v>
      </c>
      <c r="CM95" s="32">
        <v>-0.04884852862267053</v>
      </c>
      <c r="CN95" s="32">
        <v>10.194671898836916</v>
      </c>
      <c r="CO95" s="32">
        <v>-1.3976075997230453</v>
      </c>
      <c r="CP95" s="32">
        <v>3.7854582195770377</v>
      </c>
      <c r="CQ95" s="32">
        <v>5.119107952537561</v>
      </c>
      <c r="CR95" s="32">
        <v>7.800278584931974</v>
      </c>
      <c r="CS95" s="32">
        <v>5.993440022159973</v>
      </c>
      <c r="CT95" s="32">
        <v>-1.7316829194040793</v>
      </c>
      <c r="CU95" s="32">
        <v>0.9288122635251028</v>
      </c>
      <c r="CV95" s="32">
        <v>-3.9363378474286606</v>
      </c>
      <c r="CW95" s="32">
        <v>-0.6266198706967145</v>
      </c>
      <c r="CX95" s="32">
        <v>-0.06602839055372556</v>
      </c>
      <c r="CY95" s="32">
        <v>0.8952758533037581</v>
      </c>
      <c r="CZ95" s="32">
        <v>3.2530041567707286</v>
      </c>
      <c r="DA95" s="32">
        <v>4.319079110491387</v>
      </c>
      <c r="DB95" s="32">
        <v>2.7388931879691825</v>
      </c>
      <c r="DC95" s="32">
        <v>4.932317475185528</v>
      </c>
      <c r="DD95" s="32">
        <v>0.7711937310317154</v>
      </c>
      <c r="DE95" s="32">
        <v>2.0944093163646613</v>
      </c>
      <c r="DF95" s="32">
        <v>1.6011384748529878</v>
      </c>
      <c r="DG95" s="32">
        <v>-0.1501425829533929</v>
      </c>
      <c r="DH95" s="32">
        <v>0.5426738969278091</v>
      </c>
      <c r="DI95" s="32">
        <v>0.03576306205353319</v>
      </c>
      <c r="DJ95" s="32">
        <v>-1.29426086085914</v>
      </c>
      <c r="DK95" s="32">
        <v>1.121072404100218</v>
      </c>
      <c r="DL95" s="32">
        <v>6.373462624897925</v>
      </c>
      <c r="DM95" s="32">
        <v>5.287406423984621</v>
      </c>
      <c r="DN95" s="32">
        <v>4.244620420893568</v>
      </c>
      <c r="DO95" s="32">
        <v>3.4157599404164785</v>
      </c>
      <c r="DP95" s="32">
        <v>1.696971156853948</v>
      </c>
      <c r="DQ95" s="32">
        <v>0.5152241727183196</v>
      </c>
      <c r="DR95" s="32">
        <v>5.269609251666736</v>
      </c>
      <c r="DS95" s="32">
        <v>2.3557274133071218</v>
      </c>
      <c r="DT95" s="32">
        <v>3.5095910189241692</v>
      </c>
      <c r="DU95" s="32">
        <v>4.882381889326751</v>
      </c>
      <c r="DV95" s="32">
        <v>4.29217485419602</v>
      </c>
      <c r="DW95" s="32">
        <v>3.6600484284192305</v>
      </c>
      <c r="DX95" s="32">
        <v>3.156440607650751</v>
      </c>
      <c r="DY95" s="32">
        <v>0.8574824003395776</v>
      </c>
      <c r="DZ95" s="32">
        <v>2.939619067680141</v>
      </c>
      <c r="EA95" s="33">
        <v>-1.3899478281858677</v>
      </c>
      <c r="EB95" s="33"/>
      <c r="EC95" s="34"/>
    </row>
    <row r="96" spans="2:133" ht="12" hidden="1">
      <c r="B96" s="32" t="s">
        <v>40</v>
      </c>
      <c r="C96" s="32" t="s">
        <v>85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47"/>
      <c r="AI96" s="47"/>
      <c r="AJ96" s="47"/>
      <c r="AK96" s="47"/>
      <c r="AL96" s="47"/>
      <c r="AM96" s="47"/>
      <c r="AN96" s="47"/>
      <c r="AO96" s="47"/>
      <c r="AP96" s="47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>
        <v>6.273335510407179</v>
      </c>
      <c r="CG96" s="32">
        <v>2.81394513844522</v>
      </c>
      <c r="CH96" s="32">
        <v>3.785043083660611</v>
      </c>
      <c r="CI96" s="32">
        <v>5.009650986623868</v>
      </c>
      <c r="CJ96" s="32">
        <v>5.285608800552339</v>
      </c>
      <c r="CK96" s="32">
        <v>3.786513254897187</v>
      </c>
      <c r="CL96" s="32">
        <v>6.256079006355563</v>
      </c>
      <c r="CM96" s="32">
        <v>2.2598755281925804</v>
      </c>
      <c r="CN96" s="32">
        <v>4.504611455591359</v>
      </c>
      <c r="CO96" s="32">
        <v>1.9986353882081005</v>
      </c>
      <c r="CP96" s="32">
        <v>5.615427668321772</v>
      </c>
      <c r="CQ96" s="32">
        <v>5.264854252215628</v>
      </c>
      <c r="CR96" s="32">
        <v>4.477996229594524</v>
      </c>
      <c r="CS96" s="32">
        <v>3.8184954765144</v>
      </c>
      <c r="CT96" s="32">
        <v>5.025320142421563</v>
      </c>
      <c r="CU96" s="32">
        <v>5.792580487190804</v>
      </c>
      <c r="CV96" s="32">
        <v>4.139664600375866</v>
      </c>
      <c r="CW96" s="32">
        <v>3.854051354821891</v>
      </c>
      <c r="CX96" s="32">
        <v>4.357559781916649</v>
      </c>
      <c r="CY96" s="32">
        <v>4.504217225674751</v>
      </c>
      <c r="CZ96" s="32">
        <v>1.5476021479837527</v>
      </c>
      <c r="DA96" s="32">
        <v>0.12501947463165664</v>
      </c>
      <c r="DB96" s="32">
        <v>3.8669129704384915</v>
      </c>
      <c r="DC96" s="32">
        <v>5.894078107759455</v>
      </c>
      <c r="DD96" s="32">
        <v>5.35399521415782</v>
      </c>
      <c r="DE96" s="32">
        <v>4.037606028776764</v>
      </c>
      <c r="DF96" s="32">
        <v>1.7800374110787942</v>
      </c>
      <c r="DG96" s="32">
        <v>-0.1729155871033896</v>
      </c>
      <c r="DH96" s="32">
        <v>0.9974935231996369</v>
      </c>
      <c r="DI96" s="32">
        <v>1.9275426461292398</v>
      </c>
      <c r="DJ96" s="32">
        <v>3.1046833179521798</v>
      </c>
      <c r="DK96" s="32">
        <v>3.523121855480511</v>
      </c>
      <c r="DL96" s="32">
        <v>2.7866117145407117</v>
      </c>
      <c r="DM96" s="32">
        <v>5.051358205678497</v>
      </c>
      <c r="DN96" s="32">
        <v>4.186397310117982</v>
      </c>
      <c r="DO96" s="32">
        <v>5.099757616481469</v>
      </c>
      <c r="DP96" s="32">
        <v>5.392567183469055</v>
      </c>
      <c r="DQ96" s="32">
        <v>2.6828194758987394</v>
      </c>
      <c r="DR96" s="32">
        <v>2.025802905711174</v>
      </c>
      <c r="DS96" s="32">
        <v>3.253488788241455</v>
      </c>
      <c r="DT96" s="32">
        <v>1.9901575773287448</v>
      </c>
      <c r="DU96" s="32">
        <v>1.5021120756570667</v>
      </c>
      <c r="DV96" s="32">
        <v>1.0135631206684224</v>
      </c>
      <c r="DW96" s="32">
        <v>3.864091469925384</v>
      </c>
      <c r="DX96" s="32">
        <v>2.7392027760062945</v>
      </c>
      <c r="DY96" s="32">
        <v>2.280883816801051</v>
      </c>
      <c r="DZ96" s="32">
        <v>2.7310396734137754</v>
      </c>
      <c r="EA96" s="33">
        <v>1.815070585532922</v>
      </c>
      <c r="EB96" s="33">
        <v>-1.6422865720893896</v>
      </c>
      <c r="EC96" s="34"/>
    </row>
    <row r="97" spans="2:133" ht="12" hidden="1">
      <c r="B97" s="32" t="s">
        <v>41</v>
      </c>
      <c r="C97" s="32" t="s">
        <v>85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47"/>
      <c r="AI97" s="47"/>
      <c r="AJ97" s="47"/>
      <c r="AK97" s="47"/>
      <c r="AL97" s="47"/>
      <c r="AM97" s="47"/>
      <c r="AN97" s="47"/>
      <c r="AO97" s="47"/>
      <c r="AP97" s="47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>
        <v>5.681537344263603</v>
      </c>
      <c r="CG97" s="32">
        <v>4.2587729939917125</v>
      </c>
      <c r="CH97" s="32">
        <v>5.327897810579941</v>
      </c>
      <c r="CI97" s="32">
        <v>6.821456714173735</v>
      </c>
      <c r="CJ97" s="32">
        <v>3.821453148011983</v>
      </c>
      <c r="CK97" s="32">
        <v>2.090836478767244</v>
      </c>
      <c r="CL97" s="32">
        <v>3.365497939428181</v>
      </c>
      <c r="CM97" s="32">
        <v>3.6382523342361424</v>
      </c>
      <c r="CN97" s="32">
        <v>5.00964955577048</v>
      </c>
      <c r="CO97" s="32">
        <v>6.042008751635805</v>
      </c>
      <c r="CP97" s="32">
        <v>0.8999894450751498</v>
      </c>
      <c r="CQ97" s="32">
        <v>2.299958559544237</v>
      </c>
      <c r="CR97" s="32">
        <v>4.000017825284672</v>
      </c>
      <c r="CS97" s="32">
        <v>3.2000091456574324</v>
      </c>
      <c r="CT97" s="32">
        <v>2.5999806011022883</v>
      </c>
      <c r="CU97" s="32">
        <v>1.0999904732382788</v>
      </c>
      <c r="CV97" s="32">
        <v>-1.5999935492028357</v>
      </c>
      <c r="CW97" s="32">
        <v>1.8000069033686543</v>
      </c>
      <c r="CX97" s="32">
        <v>3.8000367804533965</v>
      </c>
      <c r="CY97" s="32">
        <v>1.6999813362045444</v>
      </c>
      <c r="CZ97" s="32">
        <v>-0.20003740394209046</v>
      </c>
      <c r="DA97" s="32">
        <v>1.2000367052998655</v>
      </c>
      <c r="DB97" s="32">
        <v>1.7999909842049817</v>
      </c>
      <c r="DC97" s="32">
        <v>4.300015727144441</v>
      </c>
      <c r="DD97" s="32">
        <v>2.19996267194675</v>
      </c>
      <c r="DE97" s="32">
        <v>2.9000340506299978</v>
      </c>
      <c r="DF97" s="32">
        <v>3.49999890261752</v>
      </c>
      <c r="DG97" s="32">
        <v>2.7000132842387927</v>
      </c>
      <c r="DH97" s="32">
        <v>2.7999586984405624</v>
      </c>
      <c r="DI97" s="32">
        <v>1.0000000038383519</v>
      </c>
      <c r="DJ97" s="32">
        <v>-1.100002953797528</v>
      </c>
      <c r="DK97" s="32">
        <v>-1.1999796549614388</v>
      </c>
      <c r="DL97" s="32">
        <v>-2.0677004980340854</v>
      </c>
      <c r="DM97" s="32">
        <v>4.012622461595811</v>
      </c>
      <c r="DN97" s="32">
        <v>3.9385356986132365</v>
      </c>
      <c r="DO97" s="32">
        <v>1.612216912912288</v>
      </c>
      <c r="DP97" s="32">
        <v>2.7084179640813915</v>
      </c>
      <c r="DQ97" s="32">
        <v>4.204952694490544</v>
      </c>
      <c r="DR97" s="32">
        <v>4.659837809503188</v>
      </c>
      <c r="DS97" s="32">
        <v>4.452192575271056</v>
      </c>
      <c r="DT97" s="32">
        <v>1.2623104402795633</v>
      </c>
      <c r="DU97" s="32">
        <v>2.483417085534896</v>
      </c>
      <c r="DV97" s="32">
        <v>2.335701774830355</v>
      </c>
      <c r="DW97" s="32">
        <v>4.234861713997432</v>
      </c>
      <c r="DX97" s="32">
        <v>3.160785014208713</v>
      </c>
      <c r="DY97" s="32">
        <v>4.29717896928112</v>
      </c>
      <c r="DZ97" s="32">
        <v>3.314245326166869</v>
      </c>
      <c r="EA97" s="33">
        <v>-0.4087988660437105</v>
      </c>
      <c r="EB97" s="33">
        <v>-5.143663547612505</v>
      </c>
      <c r="EC97" s="34"/>
    </row>
    <row r="98" spans="2:133" ht="12" hidden="1">
      <c r="B98" s="32" t="s">
        <v>28</v>
      </c>
      <c r="C98" s="32" t="s">
        <v>85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47"/>
      <c r="AI98" s="47"/>
      <c r="AJ98" s="47"/>
      <c r="AK98" s="47"/>
      <c r="AL98" s="47"/>
      <c r="AM98" s="47"/>
      <c r="AN98" s="47"/>
      <c r="AO98" s="47"/>
      <c r="AP98" s="47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>
        <v>2.5735699631349576</v>
      </c>
      <c r="CG98" s="32">
        <v>1.3279931785237835</v>
      </c>
      <c r="CH98" s="32">
        <v>3.956241166737655</v>
      </c>
      <c r="CI98" s="32">
        <v>5.038282448782482</v>
      </c>
      <c r="CJ98" s="32">
        <v>2.788976828332835</v>
      </c>
      <c r="CK98" s="32">
        <v>2.0493111775435437</v>
      </c>
      <c r="CL98" s="32">
        <v>2.310965100554725</v>
      </c>
      <c r="CM98" s="32">
        <v>3.984737994676806</v>
      </c>
      <c r="CN98" s="32">
        <v>2.0524456510885045</v>
      </c>
      <c r="CO98" s="32">
        <v>2.4550163190758525</v>
      </c>
      <c r="CP98" s="32">
        <v>2.0242309125550833</v>
      </c>
      <c r="CQ98" s="32">
        <v>3.5664722150989405</v>
      </c>
      <c r="CR98" s="32">
        <v>7.127890600513794</v>
      </c>
      <c r="CS98" s="32">
        <v>-1.3599792649362996</v>
      </c>
      <c r="CT98" s="32">
        <v>-0.6266484561833607</v>
      </c>
      <c r="CU98" s="32">
        <v>2.6441285325676347</v>
      </c>
      <c r="CV98" s="32">
        <v>2.394420763892356</v>
      </c>
      <c r="CW98" s="32">
        <v>3.241292169774866</v>
      </c>
      <c r="CX98" s="32">
        <v>2.687771095553032</v>
      </c>
      <c r="CY98" s="32">
        <v>-2.0871707968284596</v>
      </c>
      <c r="CZ98" s="32">
        <v>-1.3225769837487036</v>
      </c>
      <c r="DA98" s="32">
        <v>2.092439481215763</v>
      </c>
      <c r="DB98" s="32">
        <v>3.6240514724517965</v>
      </c>
      <c r="DC98" s="32">
        <v>2.6705443493470113</v>
      </c>
      <c r="DD98" s="32">
        <v>3.5998445038206057</v>
      </c>
      <c r="DE98" s="32">
        <v>4.012590342032453</v>
      </c>
      <c r="DF98" s="32">
        <v>4.562059829391416</v>
      </c>
      <c r="DG98" s="32">
        <v>5.032039867888429</v>
      </c>
      <c r="DH98" s="32">
        <v>2.2814137763267297</v>
      </c>
      <c r="DI98" s="32">
        <v>0.7793587992172633</v>
      </c>
      <c r="DJ98" s="32">
        <v>-1.392437485667216</v>
      </c>
      <c r="DK98" s="32">
        <v>0.1466506504451246</v>
      </c>
      <c r="DL98" s="32">
        <v>2.2221179337689136</v>
      </c>
      <c r="DM98" s="32">
        <v>4.280247194839319</v>
      </c>
      <c r="DN98" s="32">
        <v>3.0523612569068206</v>
      </c>
      <c r="DO98" s="32">
        <v>2.885366167147609</v>
      </c>
      <c r="DP98" s="32">
        <v>3.3073441209367616</v>
      </c>
      <c r="DQ98" s="32">
        <v>3.6067560542116723</v>
      </c>
      <c r="DR98" s="32">
        <v>3.472565077983276</v>
      </c>
      <c r="DS98" s="32">
        <v>3.9155655228423285</v>
      </c>
      <c r="DT98" s="32">
        <v>2.4613500004608113</v>
      </c>
      <c r="DU98" s="32">
        <v>2.0969816376312593</v>
      </c>
      <c r="DV98" s="32">
        <v>2.808196661882363</v>
      </c>
      <c r="DW98" s="32">
        <v>2.950916186417345</v>
      </c>
      <c r="DX98" s="32">
        <v>2.1729903358004066</v>
      </c>
      <c r="DY98" s="32">
        <v>2.8527388241722917</v>
      </c>
      <c r="DZ98" s="32">
        <v>2.559168557147899</v>
      </c>
      <c r="EA98" s="33">
        <v>0.5479112195662736</v>
      </c>
      <c r="EB98" s="33">
        <v>-4.92026854710322</v>
      </c>
      <c r="EC98" s="34"/>
    </row>
    <row r="99" spans="2:133" ht="12" hidden="1">
      <c r="B99" s="32" t="s">
        <v>29</v>
      </c>
      <c r="C99" s="32" t="s">
        <v>85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47"/>
      <c r="AI99" s="47"/>
      <c r="AJ99" s="47"/>
      <c r="AK99" s="47"/>
      <c r="AL99" s="47"/>
      <c r="AM99" s="47"/>
      <c r="AN99" s="47"/>
      <c r="AO99" s="47"/>
      <c r="AP99" s="47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>
        <v>3.457434207842013</v>
      </c>
      <c r="CQ99" s="32">
        <v>5.521683302882636</v>
      </c>
      <c r="CR99" s="32">
        <v>5.9126355119424545</v>
      </c>
      <c r="CS99" s="32">
        <v>-0.5209294917364957</v>
      </c>
      <c r="CT99" s="32">
        <v>-0.19585607533787197</v>
      </c>
      <c r="CU99" s="32">
        <v>5.418302001592352</v>
      </c>
      <c r="CV99" s="32">
        <v>4.640134808466385</v>
      </c>
      <c r="CW99" s="32">
        <v>5.627235436755427</v>
      </c>
      <c r="CX99" s="32">
        <v>3.14505548745079</v>
      </c>
      <c r="CY99" s="32">
        <v>-0.2870402155569991</v>
      </c>
      <c r="CZ99" s="32">
        <v>2.5425335783934457</v>
      </c>
      <c r="DA99" s="32">
        <v>-1.9802313160668348</v>
      </c>
      <c r="DB99" s="32">
        <v>4.51552049905861</v>
      </c>
      <c r="DC99" s="32">
        <v>7.195248018338447</v>
      </c>
      <c r="DD99" s="32">
        <v>4.11156011974505</v>
      </c>
      <c r="DE99" s="32">
        <v>3.428705861190167</v>
      </c>
      <c r="DF99" s="32">
        <v>3.165780570381969</v>
      </c>
      <c r="DG99" s="32">
        <v>4.10069860514308</v>
      </c>
      <c r="DH99" s="32">
        <v>3.564573987942495</v>
      </c>
      <c r="DI99" s="32">
        <v>1.857058873197289</v>
      </c>
      <c r="DJ99" s="32">
        <v>-0.26224983481209563</v>
      </c>
      <c r="DK99" s="32">
        <v>3.405631186594718</v>
      </c>
      <c r="DL99" s="32">
        <v>2.8725073925560025</v>
      </c>
      <c r="DM99" s="32">
        <v>4.1145303545091565</v>
      </c>
      <c r="DN99" s="32">
        <v>2.5490441077947708</v>
      </c>
      <c r="DO99" s="32">
        <v>3.785017228061861</v>
      </c>
      <c r="DP99" s="32">
        <v>4.506158346871118</v>
      </c>
      <c r="DQ99" s="32">
        <v>4.400710805579507</v>
      </c>
      <c r="DR99" s="32">
        <v>4.869650288585973</v>
      </c>
      <c r="DS99" s="32">
        <v>4.173390666161666</v>
      </c>
      <c r="DT99" s="32">
        <v>1.0933316159534456</v>
      </c>
      <c r="DU99" s="32">
        <v>1.8273132000064436</v>
      </c>
      <c r="DV99" s="32">
        <v>2.502587852689146</v>
      </c>
      <c r="DW99" s="32">
        <v>3.5845822089457755</v>
      </c>
      <c r="DX99" s="32">
        <v>3.059920341154836</v>
      </c>
      <c r="DY99" s="32">
        <v>2.674149613150604</v>
      </c>
      <c r="DZ99" s="32">
        <v>1.947411414743911</v>
      </c>
      <c r="EA99" s="33">
        <v>-0.0007559207492704445</v>
      </c>
      <c r="EB99" s="33">
        <v>-2.632135945815193</v>
      </c>
      <c r="EC99" s="34"/>
    </row>
    <row r="100" spans="2:133" ht="12" hidden="1">
      <c r="B100" s="32" t="s">
        <v>45</v>
      </c>
      <c r="C100" s="32" t="s">
        <v>85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47"/>
      <c r="AI100" s="47"/>
      <c r="AJ100" s="47"/>
      <c r="AK100" s="47"/>
      <c r="AL100" s="47"/>
      <c r="AM100" s="47"/>
      <c r="AN100" s="47"/>
      <c r="AO100" s="47"/>
      <c r="AP100" s="47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11.149537396528572</v>
      </c>
      <c r="CG100" s="32">
        <v>1.5335189057627474</v>
      </c>
      <c r="CH100" s="32">
        <v>10.136055260813208</v>
      </c>
      <c r="CI100" s="32">
        <v>8.258340251724178</v>
      </c>
      <c r="CJ100" s="32">
        <v>9.392660849813339</v>
      </c>
      <c r="CK100" s="32">
        <v>6.098846533173713</v>
      </c>
      <c r="CL100" s="32">
        <v>5.481437166004625</v>
      </c>
      <c r="CM100" s="32">
        <v>6.664109251982751</v>
      </c>
      <c r="CN100" s="32">
        <v>9.899730171897076</v>
      </c>
      <c r="CO100" s="32">
        <v>7.955295402295519</v>
      </c>
      <c r="CP100" s="32">
        <v>7.8411769883988995</v>
      </c>
      <c r="CQ100" s="32">
        <v>10.160151151602562</v>
      </c>
      <c r="CR100" s="32">
        <v>8.092378658852965</v>
      </c>
      <c r="CS100" s="32">
        <v>-6.438240578180327</v>
      </c>
      <c r="CT100" s="32">
        <v>6.3668086588466934</v>
      </c>
      <c r="CU100" s="32">
        <v>6.851897978604853</v>
      </c>
      <c r="CV100" s="32">
        <v>2.9410017232792853</v>
      </c>
      <c r="CW100" s="32">
        <v>7.2468633231107304</v>
      </c>
      <c r="CX100" s="32">
        <v>3.2820802493656913</v>
      </c>
      <c r="CY100" s="32">
        <v>0.6771310252310769</v>
      </c>
      <c r="CZ100" s="32">
        <v>-1.553721216519051</v>
      </c>
      <c r="DA100" s="32">
        <v>-1.1326475289962445</v>
      </c>
      <c r="DB100" s="32">
        <v>-1.0786223711896952</v>
      </c>
      <c r="DC100" s="32">
        <v>2.01058040736244</v>
      </c>
      <c r="DD100" s="32">
        <v>2.5095565096709294</v>
      </c>
      <c r="DE100" s="32">
        <v>0.5176601183847822</v>
      </c>
      <c r="DF100" s="32">
        <v>-2.258863474931715</v>
      </c>
      <c r="DG100" s="32">
        <v>4.287861665562431</v>
      </c>
      <c r="DH100" s="32">
        <v>3.799999980606586</v>
      </c>
      <c r="DI100" s="32">
        <v>0</v>
      </c>
      <c r="DJ100" s="32">
        <v>3.1000000612299488</v>
      </c>
      <c r="DK100" s="32">
        <v>0.699999931191428</v>
      </c>
      <c r="DL100" s="32">
        <v>-1.5999999294425464</v>
      </c>
      <c r="DM100" s="32">
        <v>1.9999999891356453</v>
      </c>
      <c r="DN100" s="32">
        <v>2.0997197610283678</v>
      </c>
      <c r="DO100" s="32">
        <v>2.358402004446731</v>
      </c>
      <c r="DP100" s="32">
        <v>3.637608232452692</v>
      </c>
      <c r="DQ100" s="32">
        <v>3.363683461771501</v>
      </c>
      <c r="DR100" s="32">
        <v>3.419391621359111</v>
      </c>
      <c r="DS100" s="32">
        <v>4.477405719666592</v>
      </c>
      <c r="DT100" s="32">
        <v>4.197174676039708</v>
      </c>
      <c r="DU100" s="32">
        <v>3.4394073252195483</v>
      </c>
      <c r="DV100" s="32">
        <v>5.943790503436276</v>
      </c>
      <c r="DW100" s="32">
        <v>4.622699221959522</v>
      </c>
      <c r="DX100" s="32">
        <v>2.241249287017027</v>
      </c>
      <c r="DY100" s="32">
        <v>4.52188020599192</v>
      </c>
      <c r="DZ100" s="32">
        <v>4.471878117034038</v>
      </c>
      <c r="EA100" s="33">
        <v>2.014981628943076</v>
      </c>
      <c r="EB100" s="33">
        <v>-1.9625771300310788</v>
      </c>
      <c r="EC100" s="34"/>
    </row>
    <row r="101" spans="2:133" ht="12" hidden="1">
      <c r="B101" s="32" t="s">
        <v>46</v>
      </c>
      <c r="C101" s="32" t="s">
        <v>85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47"/>
      <c r="AI101" s="47"/>
      <c r="AJ101" s="47"/>
      <c r="AK101" s="47"/>
      <c r="AL101" s="47"/>
      <c r="AM101" s="47"/>
      <c r="AN101" s="47"/>
      <c r="AO101" s="47"/>
      <c r="AP101" s="47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>
        <v>5.534903475675264</v>
      </c>
      <c r="CG101" s="32">
        <v>6.614447768773445</v>
      </c>
      <c r="CH101" s="32">
        <v>5.873702116163045</v>
      </c>
      <c r="CI101" s="32">
        <v>6.310747382574803</v>
      </c>
      <c r="CJ101" s="32">
        <v>7.468988529943843</v>
      </c>
      <c r="CK101" s="32">
        <v>4.077909433981233</v>
      </c>
      <c r="CL101" s="32">
        <v>7.544482528950169</v>
      </c>
      <c r="CM101" s="32">
        <v>8.875509233766763</v>
      </c>
      <c r="CN101" s="32">
        <v>2.120741161696486</v>
      </c>
      <c r="CO101" s="32">
        <v>12.612714892583284</v>
      </c>
      <c r="CP101" s="32">
        <v>6.631652342293364</v>
      </c>
      <c r="CQ101" s="32">
        <v>8.015696211591617</v>
      </c>
      <c r="CR101" s="32">
        <v>11.200671079141415</v>
      </c>
      <c r="CS101" s="32">
        <v>1.1428603878304244</v>
      </c>
      <c r="CT101" s="32">
        <v>-4.347631036993164</v>
      </c>
      <c r="CU101" s="32">
        <v>6.900230987296467</v>
      </c>
      <c r="CV101" s="32">
        <v>5.60259728912375</v>
      </c>
      <c r="CW101" s="32">
        <v>2.8159661020567484</v>
      </c>
      <c r="CX101" s="32">
        <v>5.63893736185841</v>
      </c>
      <c r="CY101" s="32">
        <v>4.58934012767682</v>
      </c>
      <c r="CZ101" s="32">
        <v>1.6181034933344165</v>
      </c>
      <c r="DA101" s="32">
        <v>2.1353752806836184</v>
      </c>
      <c r="DB101" s="32">
        <v>-0.17311306425025919</v>
      </c>
      <c r="DC101" s="32">
        <v>-1.879979593360659</v>
      </c>
      <c r="DD101" s="32">
        <v>2.8074395964850396</v>
      </c>
      <c r="DE101" s="32">
        <v>4.14095566949419</v>
      </c>
      <c r="DF101" s="32">
        <v>6.381393865817373</v>
      </c>
      <c r="DG101" s="32">
        <v>7.489108054655375</v>
      </c>
      <c r="DH101" s="32">
        <v>6.4406389123492005</v>
      </c>
      <c r="DI101" s="32">
        <v>3.950523322509113</v>
      </c>
      <c r="DJ101" s="32">
        <v>4.368206475474423</v>
      </c>
      <c r="DK101" s="32">
        <v>1.0894764322963368</v>
      </c>
      <c r="DL101" s="32">
        <v>-2.0432770000671496</v>
      </c>
      <c r="DM101" s="32">
        <v>0.9648382256529402</v>
      </c>
      <c r="DN101" s="32">
        <v>4.282780400791395</v>
      </c>
      <c r="DO101" s="32">
        <v>3.6597052906566887</v>
      </c>
      <c r="DP101" s="32">
        <v>4.382764308450035</v>
      </c>
      <c r="DQ101" s="32">
        <v>5.04966183462578</v>
      </c>
      <c r="DR101" s="32">
        <v>4.077158856415394</v>
      </c>
      <c r="DS101" s="32">
        <v>3.926203457601133</v>
      </c>
      <c r="DT101" s="32">
        <v>1.9666858256402122</v>
      </c>
      <c r="DU101" s="32">
        <v>0.7104640709463723</v>
      </c>
      <c r="DV101" s="32">
        <v>-0.9314277317062505</v>
      </c>
      <c r="DW101" s="32">
        <v>1.5581020929297011</v>
      </c>
      <c r="DX101" s="32">
        <v>0.7570868104898238</v>
      </c>
      <c r="DY101" s="32">
        <v>1.4395045930759807</v>
      </c>
      <c r="DZ101" s="32">
        <v>2.38611326230118</v>
      </c>
      <c r="EA101" s="33">
        <v>-0.034674556056756956</v>
      </c>
      <c r="EB101" s="33">
        <v>-2.5835067164109518</v>
      </c>
      <c r="EC101" s="34"/>
    </row>
    <row r="102" spans="2:133" ht="12" hidden="1">
      <c r="B102" s="32" t="s">
        <v>47</v>
      </c>
      <c r="C102" s="32" t="s">
        <v>85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47"/>
      <c r="AI102" s="47"/>
      <c r="AJ102" s="47"/>
      <c r="AK102" s="47"/>
      <c r="AL102" s="47"/>
      <c r="AM102" s="47"/>
      <c r="AN102" s="47"/>
      <c r="AO102" s="47"/>
      <c r="AP102" s="47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>
        <v>11.838674194832535</v>
      </c>
      <c r="CG102" s="32">
        <v>9.953438103018186</v>
      </c>
      <c r="CH102" s="32">
        <v>9.596498874198062</v>
      </c>
      <c r="CI102" s="32">
        <v>5.308510245570858</v>
      </c>
      <c r="CJ102" s="32">
        <v>6.253134898985422</v>
      </c>
      <c r="CK102" s="32">
        <v>7.246060309507271</v>
      </c>
      <c r="CL102" s="32">
        <v>4.340338417075458</v>
      </c>
      <c r="CM102" s="32">
        <v>6.597020137583058</v>
      </c>
      <c r="CN102" s="32">
        <v>8.90701555527113</v>
      </c>
      <c r="CO102" s="32">
        <v>4.244970767153575</v>
      </c>
      <c r="CP102" s="32">
        <v>4.6494734736512555</v>
      </c>
      <c r="CQ102" s="32">
        <v>8.149745873196707</v>
      </c>
      <c r="CR102" s="32">
        <v>7.788465242618642</v>
      </c>
      <c r="CS102" s="32">
        <v>5.618785767704779</v>
      </c>
      <c r="CT102" s="32">
        <v>0.5422033118691161</v>
      </c>
      <c r="CU102" s="32">
        <v>3.3037915320490754</v>
      </c>
      <c r="CV102" s="32">
        <v>2.838574305432388</v>
      </c>
      <c r="CW102" s="32">
        <v>1.463003367741166</v>
      </c>
      <c r="CX102" s="32">
        <v>0.04154650185913056</v>
      </c>
      <c r="CY102" s="32">
        <v>2.2087281378225754</v>
      </c>
      <c r="CZ102" s="32">
        <v>-0.1324686237084194</v>
      </c>
      <c r="DA102" s="32">
        <v>1.2464617289539461</v>
      </c>
      <c r="DB102" s="32">
        <v>1.7701157652522141</v>
      </c>
      <c r="DC102" s="32">
        <v>1.7846875115687482</v>
      </c>
      <c r="DD102" s="32">
        <v>2.3214358540936786</v>
      </c>
      <c r="DE102" s="32">
        <v>3.2533217285127876</v>
      </c>
      <c r="DF102" s="32">
        <v>5.547122609228467</v>
      </c>
      <c r="DG102" s="32">
        <v>5.094324221530314</v>
      </c>
      <c r="DH102" s="32">
        <v>4.8270302998365935</v>
      </c>
      <c r="DI102" s="32">
        <v>3.7813934617540497</v>
      </c>
      <c r="DJ102" s="32">
        <v>2.5460005739222424</v>
      </c>
      <c r="DK102" s="32">
        <v>0.9292154251132843</v>
      </c>
      <c r="DL102" s="32">
        <v>-1.0314917766946223</v>
      </c>
      <c r="DM102" s="32">
        <v>2.383195318178082</v>
      </c>
      <c r="DN102" s="32">
        <v>2.757494042915127</v>
      </c>
      <c r="DO102" s="32">
        <v>2.4170123334543945</v>
      </c>
      <c r="DP102" s="32">
        <v>3.868694010862555</v>
      </c>
      <c r="DQ102" s="32">
        <v>4.468160677284104</v>
      </c>
      <c r="DR102" s="32">
        <v>4.745937387851413</v>
      </c>
      <c r="DS102" s="32">
        <v>5.049815325033819</v>
      </c>
      <c r="DT102" s="32">
        <v>3.6480009139041982</v>
      </c>
      <c r="DU102" s="32">
        <v>2.704215505430497</v>
      </c>
      <c r="DV102" s="32">
        <v>3.0963815361453157</v>
      </c>
      <c r="DW102" s="32">
        <v>3.266835177827531</v>
      </c>
      <c r="DX102" s="32">
        <v>3.614326040723782</v>
      </c>
      <c r="DY102" s="32">
        <v>4.018631336074648</v>
      </c>
      <c r="DZ102" s="32">
        <v>3.5634024300497344</v>
      </c>
      <c r="EA102" s="33">
        <v>0.8577697898268326</v>
      </c>
      <c r="EB102" s="33">
        <v>-3.6387622517530644</v>
      </c>
      <c r="EC102" s="34"/>
    </row>
    <row r="103" spans="2:133" ht="12" hidden="1">
      <c r="B103" s="32" t="s">
        <v>50</v>
      </c>
      <c r="C103" s="32" t="s">
        <v>85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47"/>
      <c r="AI103" s="47"/>
      <c r="AJ103" s="47"/>
      <c r="AK103" s="47"/>
      <c r="AL103" s="47"/>
      <c r="AM103" s="47"/>
      <c r="AN103" s="47"/>
      <c r="AO103" s="47"/>
      <c r="AP103" s="47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>
        <v>5.016169115258322</v>
      </c>
      <c r="CG103" s="32">
        <v>3.216444427415425</v>
      </c>
      <c r="CH103" s="32">
        <v>4.744634219589656</v>
      </c>
      <c r="CI103" s="32">
        <v>3.785961551153733</v>
      </c>
      <c r="CJ103" s="32">
        <v>1.9334500005093957</v>
      </c>
      <c r="CK103" s="32">
        <v>0.8930925012433164</v>
      </c>
      <c r="CL103" s="32">
        <v>5.785704262664069</v>
      </c>
      <c r="CM103" s="32">
        <v>8.243928803485517</v>
      </c>
      <c r="CN103" s="32">
        <v>5.863855072675946</v>
      </c>
      <c r="CO103" s="32">
        <v>2.164568558409414</v>
      </c>
      <c r="CP103" s="32">
        <v>3.469887811173905</v>
      </c>
      <c r="CQ103" s="32">
        <v>6.4898082820183305</v>
      </c>
      <c r="CR103" s="32">
        <v>4.721428369733843</v>
      </c>
      <c r="CS103" s="32">
        <v>4.260229386271348</v>
      </c>
      <c r="CT103" s="32">
        <v>5.6566455854407</v>
      </c>
      <c r="CU103" s="32">
        <v>1.3948079056102785</v>
      </c>
      <c r="CV103" s="32">
        <v>8.211300363973507</v>
      </c>
      <c r="CW103" s="32">
        <v>7.186728590535552</v>
      </c>
      <c r="CX103" s="32">
        <v>3.073036276301039</v>
      </c>
      <c r="CY103" s="32">
        <v>3.079329202219512</v>
      </c>
      <c r="CZ103" s="32">
        <v>3.3252157895853287</v>
      </c>
      <c r="DA103" s="32">
        <v>2.283468451545872</v>
      </c>
      <c r="DB103" s="32">
        <v>-0.24430115297127486</v>
      </c>
      <c r="DC103" s="32">
        <v>4.354372505728634</v>
      </c>
      <c r="DD103" s="32">
        <v>3.085614956053149</v>
      </c>
      <c r="DE103" s="32">
        <v>-0.4283305291891395</v>
      </c>
      <c r="DF103" s="32">
        <v>4.663091110720558</v>
      </c>
      <c r="DG103" s="32">
        <v>5.217414199371561</v>
      </c>
      <c r="DH103" s="32">
        <v>5.81391954790999</v>
      </c>
      <c r="DI103" s="32">
        <v>8.466527952572662</v>
      </c>
      <c r="DJ103" s="32">
        <v>1.9296395333945497</v>
      </c>
      <c r="DK103" s="32">
        <v>3.34327423802614</v>
      </c>
      <c r="DL103" s="32">
        <v>2.6926091797697467</v>
      </c>
      <c r="DM103" s="32">
        <v>5.755826989601758</v>
      </c>
      <c r="DN103" s="32">
        <v>9.634422311454017</v>
      </c>
      <c r="DO103" s="32">
        <v>8.085839849215802</v>
      </c>
      <c r="DP103" s="32">
        <v>11.49460283475652</v>
      </c>
      <c r="DQ103" s="32">
        <v>8.431671611066733</v>
      </c>
      <c r="DR103" s="32">
        <v>10.653441229280162</v>
      </c>
      <c r="DS103" s="32">
        <v>9.44681654227793</v>
      </c>
      <c r="DT103" s="32">
        <v>5.7427198026094715</v>
      </c>
      <c r="DU103" s="32">
        <v>6.477018742038808</v>
      </c>
      <c r="DV103" s="32">
        <v>4.38534292454591</v>
      </c>
      <c r="DW103" s="32">
        <v>4.59532409376034</v>
      </c>
      <c r="DX103" s="32">
        <v>6.175207719431256</v>
      </c>
      <c r="DY103" s="32">
        <v>5.356082485254163</v>
      </c>
      <c r="DZ103" s="32">
        <v>6.0240907456623205</v>
      </c>
      <c r="EA103" s="33">
        <v>-3.0357542425561235</v>
      </c>
      <c r="EB103" s="33">
        <v>-7.096454532987281</v>
      </c>
      <c r="EC103" s="34"/>
    </row>
    <row r="104" spans="2:133" ht="12" hidden="1">
      <c r="B104" s="32" t="s">
        <v>52</v>
      </c>
      <c r="C104" s="32" t="s">
        <v>85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47"/>
      <c r="AI104" s="47"/>
      <c r="AJ104" s="47"/>
      <c r="AK104" s="47"/>
      <c r="AL104" s="47"/>
      <c r="AM104" s="47"/>
      <c r="AN104" s="47"/>
      <c r="AO104" s="47"/>
      <c r="AP104" s="47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>
        <v>8.108672380141414</v>
      </c>
      <c r="CG104" s="32">
        <v>4.789941328770169</v>
      </c>
      <c r="CH104" s="32">
        <v>4.879198908214406</v>
      </c>
      <c r="CI104" s="32">
        <v>5.256350658098441</v>
      </c>
      <c r="CJ104" s="32">
        <v>2.104554774158757</v>
      </c>
      <c r="CK104" s="32">
        <v>2.461457516997953</v>
      </c>
      <c r="CL104" s="32">
        <v>3.055922358577206</v>
      </c>
      <c r="CM104" s="32">
        <v>3.5880260533729427</v>
      </c>
      <c r="CN104" s="32">
        <v>5.632912295696158</v>
      </c>
      <c r="CO104" s="32">
        <v>6.377406384408403</v>
      </c>
      <c r="CP104" s="32">
        <v>4.075442560813485</v>
      </c>
      <c r="CQ104" s="32">
        <v>3.2005087102990473</v>
      </c>
      <c r="CR104" s="32">
        <v>3.0499075581956276</v>
      </c>
      <c r="CS104" s="32">
        <v>1.454907844223726</v>
      </c>
      <c r="CT104" s="32">
        <v>-7.283174553853627</v>
      </c>
      <c r="CU104" s="32">
        <v>-1.4036760481414063</v>
      </c>
      <c r="CV104" s="32">
        <v>2.433652096110322</v>
      </c>
      <c r="CW104" s="32">
        <v>0.4090837741934905</v>
      </c>
      <c r="CX104" s="32">
        <v>2.491512133274256</v>
      </c>
      <c r="CY104" s="32">
        <v>4.601977385697012</v>
      </c>
      <c r="CZ104" s="32">
        <v>1.769567201255569</v>
      </c>
      <c r="DA104" s="32">
        <v>-1.3283623325097977</v>
      </c>
      <c r="DB104" s="32">
        <v>0.5305753644139202</v>
      </c>
      <c r="DC104" s="32">
        <v>3.12859491844533</v>
      </c>
      <c r="DD104" s="32">
        <v>3.5131748240533796</v>
      </c>
      <c r="DE104" s="32">
        <v>1.7079466603499185</v>
      </c>
      <c r="DF104" s="32">
        <v>1.2551095245872972</v>
      </c>
      <c r="DG104" s="32">
        <v>3.2785551106406956</v>
      </c>
      <c r="DH104" s="32">
        <v>4.5506021196079445</v>
      </c>
      <c r="DI104" s="32">
        <v>3.7977166723775184</v>
      </c>
      <c r="DJ104" s="32">
        <v>-0.9461973559025836</v>
      </c>
      <c r="DK104" s="32">
        <v>0.09982024029208958</v>
      </c>
      <c r="DL104" s="32">
        <v>-0.18529235106964848</v>
      </c>
      <c r="DM104" s="32">
        <v>1.1908211354706282</v>
      </c>
      <c r="DN104" s="32">
        <v>0.350236107410538</v>
      </c>
      <c r="DO104" s="32">
        <v>0.6284272512005344</v>
      </c>
      <c r="DP104" s="32">
        <v>2.0756660897098413</v>
      </c>
      <c r="DQ104" s="32">
        <v>2.6385845564586248</v>
      </c>
      <c r="DR104" s="32">
        <v>1.3111344396900932</v>
      </c>
      <c r="DS104" s="32">
        <v>3.5821042054217713</v>
      </c>
      <c r="DT104" s="32">
        <v>1.1520792436166687</v>
      </c>
      <c r="DU104" s="32">
        <v>0.4431409684932106</v>
      </c>
      <c r="DV104" s="32">
        <v>-0.19779447548590667</v>
      </c>
      <c r="DW104" s="32">
        <v>2.5326977635279206</v>
      </c>
      <c r="DX104" s="32">
        <v>2.6406449535570857</v>
      </c>
      <c r="DY104" s="32">
        <v>3.6303877751047082</v>
      </c>
      <c r="DZ104" s="32">
        <v>3.644529019198984</v>
      </c>
      <c r="EA104" s="33">
        <v>1.8971539911982802</v>
      </c>
      <c r="EB104" s="33">
        <v>-1.9123456718483993</v>
      </c>
      <c r="EC104" s="34"/>
    </row>
    <row r="105" spans="1:133" s="16" customFormat="1" ht="12" hidden="1">
      <c r="A105" s="1"/>
      <c r="B105" s="32" t="s">
        <v>86</v>
      </c>
      <c r="C105" s="32" t="s">
        <v>85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47"/>
      <c r="AI105" s="47"/>
      <c r="AJ105" s="47"/>
      <c r="AK105" s="47"/>
      <c r="AL105" s="47"/>
      <c r="AM105" s="47"/>
      <c r="AN105" s="47"/>
      <c r="AO105" s="47"/>
      <c r="AP105" s="47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>
        <v>3.750090985803922</v>
      </c>
      <c r="CQ105" s="32">
        <v>5.63587992536408</v>
      </c>
      <c r="CR105" s="32">
        <v>6.348323899760857</v>
      </c>
      <c r="CS105" s="32">
        <v>0.866085675737466</v>
      </c>
      <c r="CT105" s="32">
        <v>0.4349762999940765</v>
      </c>
      <c r="CU105" s="32">
        <v>4.710559052184465</v>
      </c>
      <c r="CV105" s="32">
        <v>3.825412063210962</v>
      </c>
      <c r="CW105" s="32">
        <v>4.505541893090623</v>
      </c>
      <c r="CX105" s="32">
        <v>3.919579025447817</v>
      </c>
      <c r="CY105" s="32">
        <v>1.2954538953651138</v>
      </c>
      <c r="CZ105" s="32">
        <v>2.235198187199572</v>
      </c>
      <c r="DA105" s="32">
        <v>0.3014513720840455</v>
      </c>
      <c r="DB105" s="32">
        <v>2.9034574323575413</v>
      </c>
      <c r="DC105" s="32">
        <v>4.821506332497648</v>
      </c>
      <c r="DD105" s="32">
        <v>4.033246239373355</v>
      </c>
      <c r="DE105" s="32">
        <v>3.044962853104579</v>
      </c>
      <c r="DF105" s="32">
        <v>3.3659646113805906</v>
      </c>
      <c r="DG105" s="32">
        <v>4.7331564214535575</v>
      </c>
      <c r="DH105" s="32">
        <v>3.9349387604732584</v>
      </c>
      <c r="DI105" s="32">
        <v>3.183671342434252</v>
      </c>
      <c r="DJ105" s="32">
        <v>1.2654214274144522</v>
      </c>
      <c r="DK105" s="32">
        <v>2.029769622886107</v>
      </c>
      <c r="DL105" s="32">
        <v>1.3809264158858099</v>
      </c>
      <c r="DM105" s="32">
        <v>3.0699400652149507</v>
      </c>
      <c r="DN105" s="32">
        <v>2.508208959689256</v>
      </c>
      <c r="DO105" s="32">
        <v>3.0214729782285303</v>
      </c>
      <c r="DP105" s="32">
        <v>3.420792476896196</v>
      </c>
      <c r="DQ105" s="32">
        <v>2.4181504852410285</v>
      </c>
      <c r="DR105" s="32">
        <v>3.285853931916648</v>
      </c>
      <c r="DS105" s="32">
        <v>4.048287045944846</v>
      </c>
      <c r="DT105" s="32">
        <v>1.213271157922975</v>
      </c>
      <c r="DU105" s="32">
        <v>1.5242509276722558</v>
      </c>
      <c r="DV105" s="32">
        <v>1.8933947257156376</v>
      </c>
      <c r="DW105" s="32">
        <v>3.1747385528054792</v>
      </c>
      <c r="DX105" s="32">
        <v>2.588490152312815</v>
      </c>
      <c r="DY105" s="32">
        <v>2.906571457058618</v>
      </c>
      <c r="DZ105" s="32">
        <v>2.5365591620076344</v>
      </c>
      <c r="EA105" s="33">
        <v>0.2114809657091996</v>
      </c>
      <c r="EB105" s="33">
        <v>-3.4981718750524777</v>
      </c>
      <c r="EC105" s="34"/>
    </row>
    <row r="106" spans="1:133" s="16" customFormat="1" ht="12.75" thickBot="1">
      <c r="A106" s="1"/>
      <c r="B106" s="7" t="s">
        <v>181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42"/>
      <c r="AI106" s="42"/>
      <c r="AJ106" s="42"/>
      <c r="AK106" s="42"/>
      <c r="AL106" s="42"/>
      <c r="AM106" s="42"/>
      <c r="AN106" s="42"/>
      <c r="AO106" s="42"/>
      <c r="AP106" s="42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1"/>
      <c r="EB106" s="1"/>
      <c r="EC106" s="34"/>
    </row>
    <row r="107" spans="1:133" s="16" customFormat="1" ht="12.75" thickTop="1">
      <c r="A107" s="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47"/>
      <c r="AI107" s="47"/>
      <c r="AJ107" s="47"/>
      <c r="AK107" s="47"/>
      <c r="AL107" s="47"/>
      <c r="AM107" s="47"/>
      <c r="AN107" s="47"/>
      <c r="AO107" s="47"/>
      <c r="AP107" s="47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3"/>
      <c r="EB107" s="33"/>
      <c r="EC107" s="34"/>
    </row>
    <row r="108" spans="1:133" s="16" customFormat="1" ht="12">
      <c r="A108" s="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47"/>
      <c r="AI108" s="47"/>
      <c r="AJ108" s="47"/>
      <c r="AK108" s="47"/>
      <c r="AL108" s="47"/>
      <c r="AM108" s="47"/>
      <c r="AN108" s="47"/>
      <c r="AO108" s="47"/>
      <c r="AP108" s="47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3"/>
      <c r="EB108" s="33"/>
      <c r="EC108" s="34"/>
    </row>
    <row r="109" spans="1:133" s="16" customFormat="1" ht="12">
      <c r="A109" s="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47"/>
      <c r="AI109" s="47"/>
      <c r="AJ109" s="47"/>
      <c r="AK109" s="47"/>
      <c r="AL109" s="47"/>
      <c r="AM109" s="47"/>
      <c r="AN109" s="47"/>
      <c r="AO109" s="47"/>
      <c r="AP109" s="47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4"/>
    </row>
    <row r="110" spans="1:133" s="16" customFormat="1" ht="12">
      <c r="A110" s="1"/>
      <c r="B110" s="32" t="s">
        <v>95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7"/>
      <c r="AI110" s="47"/>
      <c r="AJ110" s="47"/>
      <c r="AK110" s="47"/>
      <c r="AL110" s="47"/>
      <c r="AM110" s="47"/>
      <c r="AN110" s="47"/>
      <c r="AO110" s="47"/>
      <c r="AP110" s="47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4"/>
    </row>
    <row r="111" spans="1:133" s="16" customFormat="1" ht="12">
      <c r="A111" s="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47"/>
      <c r="AI111" s="47"/>
      <c r="AJ111" s="47"/>
      <c r="AK111" s="47"/>
      <c r="AL111" s="47"/>
      <c r="AM111" s="47"/>
      <c r="AN111" s="47"/>
      <c r="AO111" s="47"/>
      <c r="AP111" s="47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4"/>
    </row>
    <row r="112" spans="1:133" s="16" customFormat="1" ht="12">
      <c r="A112" s="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47"/>
      <c r="AI112" s="47"/>
      <c r="AJ112" s="47"/>
      <c r="AK112" s="47"/>
      <c r="AL112" s="47"/>
      <c r="AM112" s="47"/>
      <c r="AN112" s="47"/>
      <c r="AO112" s="47"/>
      <c r="AP112" s="47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4"/>
    </row>
    <row r="113" spans="1:133" s="16" customFormat="1" ht="12.75" thickBot="1">
      <c r="A113" s="1"/>
      <c r="B113" s="38" t="s">
        <v>82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47"/>
      <c r="AI113" s="47"/>
      <c r="AJ113" s="47"/>
      <c r="AK113" s="47"/>
      <c r="AL113" s="47"/>
      <c r="AM113" s="47"/>
      <c r="AN113" s="47"/>
      <c r="AO113" s="47"/>
      <c r="AP113" s="47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4"/>
    </row>
    <row r="114" spans="2:130" ht="12.75" thickTop="1">
      <c r="B114" s="40"/>
      <c r="C114" s="40">
        <v>1880</v>
      </c>
      <c r="D114" s="40">
        <v>1881</v>
      </c>
      <c r="E114" s="40">
        <v>1882</v>
      </c>
      <c r="F114" s="40">
        <v>1883</v>
      </c>
      <c r="G114" s="40">
        <v>1884</v>
      </c>
      <c r="H114" s="40">
        <v>1885</v>
      </c>
      <c r="I114" s="40">
        <v>1886</v>
      </c>
      <c r="J114" s="40">
        <v>1887</v>
      </c>
      <c r="K114" s="40">
        <v>1888</v>
      </c>
      <c r="L114" s="40">
        <v>1889</v>
      </c>
      <c r="M114" s="40">
        <v>1890</v>
      </c>
      <c r="N114" s="40">
        <v>1891</v>
      </c>
      <c r="O114" s="40">
        <v>1892</v>
      </c>
      <c r="P114" s="40">
        <v>1893</v>
      </c>
      <c r="Q114" s="40">
        <v>1894</v>
      </c>
      <c r="R114" s="40">
        <v>1895</v>
      </c>
      <c r="S114" s="40">
        <v>1896</v>
      </c>
      <c r="T114" s="40">
        <v>1897</v>
      </c>
      <c r="U114" s="40">
        <v>1898</v>
      </c>
      <c r="V114" s="40">
        <v>1899</v>
      </c>
      <c r="W114" s="40">
        <v>1900</v>
      </c>
      <c r="X114" s="40">
        <v>1901</v>
      </c>
      <c r="Y114" s="40">
        <v>1902</v>
      </c>
      <c r="Z114" s="40">
        <v>1903</v>
      </c>
      <c r="AA114" s="40">
        <v>1904</v>
      </c>
      <c r="AB114" s="40">
        <v>1905</v>
      </c>
      <c r="AC114" s="40">
        <v>1906</v>
      </c>
      <c r="AD114" s="40">
        <v>1907</v>
      </c>
      <c r="AE114" s="40">
        <v>1908</v>
      </c>
      <c r="AF114" s="40">
        <v>1909</v>
      </c>
      <c r="AG114" s="40">
        <v>1910</v>
      </c>
      <c r="AH114" s="53">
        <v>1911</v>
      </c>
      <c r="AI114" s="40">
        <v>1912</v>
      </c>
      <c r="AJ114" s="53">
        <v>1913</v>
      </c>
      <c r="AK114" s="40">
        <v>1914</v>
      </c>
      <c r="AL114" s="53">
        <v>1915</v>
      </c>
      <c r="AM114" s="40">
        <v>1916</v>
      </c>
      <c r="AN114" s="53">
        <v>1917</v>
      </c>
      <c r="AO114" s="40">
        <v>1918</v>
      </c>
      <c r="AP114" s="53">
        <v>1919</v>
      </c>
      <c r="AQ114" s="40">
        <v>1920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>
        <v>1930</v>
      </c>
      <c r="BB114" s="40">
        <v>1931</v>
      </c>
      <c r="BC114" s="40">
        <v>1932</v>
      </c>
      <c r="BD114" s="40">
        <v>1933</v>
      </c>
      <c r="BE114" s="40">
        <v>1934</v>
      </c>
      <c r="BF114" s="40">
        <v>1935</v>
      </c>
      <c r="BG114" s="40">
        <v>1936</v>
      </c>
      <c r="BH114" s="40">
        <v>1937</v>
      </c>
      <c r="BI114" s="40">
        <v>1938</v>
      </c>
      <c r="BJ114" s="40">
        <v>1939</v>
      </c>
      <c r="BK114" s="40">
        <v>1940</v>
      </c>
      <c r="BL114" s="40">
        <v>1941</v>
      </c>
      <c r="BM114" s="40">
        <v>1942</v>
      </c>
      <c r="BN114" s="40">
        <v>1943</v>
      </c>
      <c r="BO114" s="40">
        <v>1944</v>
      </c>
      <c r="BP114" s="40">
        <v>1945</v>
      </c>
      <c r="BQ114" s="40">
        <v>1946</v>
      </c>
      <c r="BR114" s="40">
        <v>1947</v>
      </c>
      <c r="BS114" s="40">
        <v>1948</v>
      </c>
      <c r="BT114" s="40">
        <v>1949</v>
      </c>
      <c r="BU114" s="40">
        <v>1950</v>
      </c>
      <c r="BV114" s="40">
        <v>1951</v>
      </c>
      <c r="BW114" s="40">
        <v>1952</v>
      </c>
      <c r="BX114" s="40">
        <v>1953</v>
      </c>
      <c r="BY114" s="40">
        <v>1954</v>
      </c>
      <c r="BZ114" s="40">
        <v>1955</v>
      </c>
      <c r="CA114" s="40">
        <v>1956</v>
      </c>
      <c r="CB114" s="40">
        <v>1957</v>
      </c>
      <c r="CC114" s="40">
        <v>1958</v>
      </c>
      <c r="CD114" s="40">
        <v>1959</v>
      </c>
      <c r="CE114" s="40">
        <v>1960</v>
      </c>
      <c r="CF114" s="40">
        <v>1961</v>
      </c>
      <c r="CG114" s="40">
        <v>1962</v>
      </c>
      <c r="CH114" s="40">
        <v>1963</v>
      </c>
      <c r="CI114" s="40">
        <v>1964</v>
      </c>
      <c r="CJ114" s="40">
        <v>1965</v>
      </c>
      <c r="CK114" s="40">
        <v>1966</v>
      </c>
      <c r="CL114" s="40">
        <v>1967</v>
      </c>
      <c r="CM114" s="40">
        <v>1968</v>
      </c>
      <c r="CN114" s="40">
        <v>1969</v>
      </c>
      <c r="CO114" s="40">
        <v>1970</v>
      </c>
      <c r="CP114" s="40">
        <v>1971</v>
      </c>
      <c r="CQ114" s="40">
        <v>1972</v>
      </c>
      <c r="CR114" s="40">
        <v>1973</v>
      </c>
      <c r="CS114" s="40">
        <v>1974</v>
      </c>
      <c r="CT114" s="40">
        <v>1975</v>
      </c>
      <c r="CU114" s="40">
        <v>1976</v>
      </c>
      <c r="CV114" s="40">
        <v>1977</v>
      </c>
      <c r="CW114" s="40">
        <v>1978</v>
      </c>
      <c r="CX114" s="40">
        <v>1979</v>
      </c>
      <c r="CY114" s="40">
        <v>1980</v>
      </c>
      <c r="CZ114" s="40">
        <v>1981</v>
      </c>
      <c r="DA114" s="40">
        <v>1982</v>
      </c>
      <c r="DB114" s="40">
        <v>1983</v>
      </c>
      <c r="DC114" s="40">
        <v>1984</v>
      </c>
      <c r="DD114" s="40">
        <v>1985</v>
      </c>
      <c r="DE114" s="40">
        <v>1986</v>
      </c>
      <c r="DF114" s="40">
        <v>1987</v>
      </c>
      <c r="DG114" s="40">
        <v>1988</v>
      </c>
      <c r="DH114" s="40">
        <v>1989</v>
      </c>
      <c r="DI114" s="40">
        <v>1990</v>
      </c>
      <c r="DJ114" s="40">
        <v>1991</v>
      </c>
      <c r="DK114" s="40">
        <v>1992</v>
      </c>
      <c r="DL114" s="40">
        <v>1993</v>
      </c>
      <c r="DM114" s="40">
        <v>1994</v>
      </c>
      <c r="DN114" s="40">
        <v>1995</v>
      </c>
      <c r="DO114" s="40">
        <v>1996</v>
      </c>
      <c r="DP114" s="40">
        <v>1997</v>
      </c>
      <c r="DQ114" s="40">
        <v>1998</v>
      </c>
      <c r="DR114" s="40">
        <v>1999</v>
      </c>
      <c r="DS114" s="40">
        <v>2000</v>
      </c>
      <c r="DT114" s="40">
        <v>2001</v>
      </c>
      <c r="DU114" s="40">
        <v>2002</v>
      </c>
      <c r="DV114" s="40">
        <v>2003</v>
      </c>
      <c r="DW114" s="40">
        <v>2004</v>
      </c>
      <c r="DX114" s="40">
        <v>2005</v>
      </c>
      <c r="DY114" s="40">
        <v>2006</v>
      </c>
      <c r="DZ114" s="40">
        <v>2007</v>
      </c>
    </row>
    <row r="115" spans="1:133" s="16" customFormat="1" ht="12">
      <c r="A115" s="1"/>
      <c r="B115" s="32" t="s">
        <v>31</v>
      </c>
      <c r="C115" s="32">
        <f>IF($C5&lt;&gt;"",1,0)</f>
        <v>0</v>
      </c>
      <c r="D115" s="32">
        <f aca="true" t="shared" si="86" ref="D115:L115">IF($C5&lt;&gt;"",1,0)</f>
        <v>0</v>
      </c>
      <c r="E115" s="32">
        <f t="shared" si="86"/>
        <v>0</v>
      </c>
      <c r="F115" s="32">
        <f t="shared" si="86"/>
        <v>0</v>
      </c>
      <c r="G115" s="32">
        <f t="shared" si="86"/>
        <v>0</v>
      </c>
      <c r="H115" s="32">
        <f t="shared" si="86"/>
        <v>0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>IF($M5&lt;&gt;"",1,0)</f>
        <v>0</v>
      </c>
      <c r="N115" s="32">
        <f aca="true" t="shared" si="87" ref="N115:V115">IF($M5&lt;&gt;"",1,0)</f>
        <v>0</v>
      </c>
      <c r="O115" s="32">
        <f t="shared" si="87"/>
        <v>0</v>
      </c>
      <c r="P115" s="32">
        <f t="shared" si="87"/>
        <v>0</v>
      </c>
      <c r="Q115" s="32">
        <f t="shared" si="87"/>
        <v>0</v>
      </c>
      <c r="R115" s="32">
        <f t="shared" si="87"/>
        <v>0</v>
      </c>
      <c r="S115" s="32">
        <f t="shared" si="87"/>
        <v>0</v>
      </c>
      <c r="T115" s="32">
        <f t="shared" si="87"/>
        <v>0</v>
      </c>
      <c r="U115" s="32">
        <f t="shared" si="87"/>
        <v>0</v>
      </c>
      <c r="V115" s="32">
        <f t="shared" si="87"/>
        <v>0</v>
      </c>
      <c r="W115" s="32">
        <f>IF($W5&lt;&gt;"",1,0)</f>
        <v>0</v>
      </c>
      <c r="X115" s="32">
        <f aca="true" t="shared" si="88" ref="X115:AF115">IF($W5&lt;&gt;"",1,0)</f>
        <v>0</v>
      </c>
      <c r="Y115" s="32">
        <f t="shared" si="88"/>
        <v>0</v>
      </c>
      <c r="Z115" s="32">
        <f t="shared" si="88"/>
        <v>0</v>
      </c>
      <c r="AA115" s="32">
        <f t="shared" si="88"/>
        <v>0</v>
      </c>
      <c r="AB115" s="32">
        <f t="shared" si="88"/>
        <v>0</v>
      </c>
      <c r="AC115" s="32">
        <f t="shared" si="88"/>
        <v>0</v>
      </c>
      <c r="AD115" s="32">
        <f t="shared" si="88"/>
        <v>0</v>
      </c>
      <c r="AE115" s="32">
        <f t="shared" si="88"/>
        <v>0</v>
      </c>
      <c r="AF115" s="32">
        <f t="shared" si="88"/>
        <v>0</v>
      </c>
      <c r="AG115" s="32">
        <f>IF($AG5&lt;&gt;"",1,0)</f>
        <v>1</v>
      </c>
      <c r="AH115" s="32">
        <f aca="true" t="shared" si="89" ref="AH115:AP115">IF($AG5&lt;&gt;"",1,0)</f>
        <v>1</v>
      </c>
      <c r="AI115" s="32">
        <f t="shared" si="89"/>
        <v>1</v>
      </c>
      <c r="AJ115" s="32">
        <f t="shared" si="89"/>
        <v>1</v>
      </c>
      <c r="AK115" s="32">
        <f t="shared" si="89"/>
        <v>1</v>
      </c>
      <c r="AL115" s="32">
        <f t="shared" si="89"/>
        <v>1</v>
      </c>
      <c r="AM115" s="32">
        <f t="shared" si="89"/>
        <v>1</v>
      </c>
      <c r="AN115" s="32">
        <f t="shared" si="89"/>
        <v>1</v>
      </c>
      <c r="AO115" s="32">
        <f t="shared" si="89"/>
        <v>1</v>
      </c>
      <c r="AP115" s="32">
        <f t="shared" si="89"/>
        <v>1</v>
      </c>
      <c r="AQ115" s="32">
        <f>IF($AQ5&lt;&gt;"",1,0)</f>
        <v>1</v>
      </c>
      <c r="AR115" s="32">
        <f aca="true" t="shared" si="90" ref="AR115:AZ115">IF($AQ5&lt;&gt;"",1,0)</f>
        <v>1</v>
      </c>
      <c r="AS115" s="32">
        <f t="shared" si="90"/>
        <v>1</v>
      </c>
      <c r="AT115" s="32">
        <f t="shared" si="90"/>
        <v>1</v>
      </c>
      <c r="AU115" s="32">
        <f t="shared" si="90"/>
        <v>1</v>
      </c>
      <c r="AV115" s="32">
        <f t="shared" si="90"/>
        <v>1</v>
      </c>
      <c r="AW115" s="32">
        <f t="shared" si="90"/>
        <v>1</v>
      </c>
      <c r="AX115" s="32">
        <f t="shared" si="90"/>
        <v>1</v>
      </c>
      <c r="AY115" s="32">
        <f t="shared" si="90"/>
        <v>1</v>
      </c>
      <c r="AZ115" s="32">
        <f t="shared" si="90"/>
        <v>1</v>
      </c>
      <c r="BA115" s="32">
        <f aca="true" t="shared" si="91" ref="BA115:CD115">IF($BA5&lt;&gt;"",1,0)</f>
        <v>1</v>
      </c>
      <c r="BB115" s="32">
        <f t="shared" si="91"/>
        <v>1</v>
      </c>
      <c r="BC115" s="32">
        <f t="shared" si="91"/>
        <v>1</v>
      </c>
      <c r="BD115" s="32">
        <f t="shared" si="91"/>
        <v>1</v>
      </c>
      <c r="BE115" s="32">
        <f t="shared" si="91"/>
        <v>1</v>
      </c>
      <c r="BF115" s="32">
        <f t="shared" si="91"/>
        <v>1</v>
      </c>
      <c r="BG115" s="32">
        <f t="shared" si="91"/>
        <v>1</v>
      </c>
      <c r="BH115" s="32">
        <f t="shared" si="91"/>
        <v>1</v>
      </c>
      <c r="BI115" s="32">
        <f t="shared" si="91"/>
        <v>1</v>
      </c>
      <c r="BJ115" s="32">
        <f t="shared" si="91"/>
        <v>1</v>
      </c>
      <c r="BK115" s="32">
        <f t="shared" si="91"/>
        <v>1</v>
      </c>
      <c r="BL115" s="32">
        <f t="shared" si="91"/>
        <v>1</v>
      </c>
      <c r="BM115" s="32">
        <f t="shared" si="91"/>
        <v>1</v>
      </c>
      <c r="BN115" s="32">
        <f t="shared" si="91"/>
        <v>1</v>
      </c>
      <c r="BO115" s="32">
        <f t="shared" si="91"/>
        <v>1</v>
      </c>
      <c r="BP115" s="32">
        <f t="shared" si="91"/>
        <v>1</v>
      </c>
      <c r="BQ115" s="32">
        <f t="shared" si="91"/>
        <v>1</v>
      </c>
      <c r="BR115" s="32">
        <f t="shared" si="91"/>
        <v>1</v>
      </c>
      <c r="BS115" s="32">
        <f t="shared" si="91"/>
        <v>1</v>
      </c>
      <c r="BT115" s="32">
        <f t="shared" si="91"/>
        <v>1</v>
      </c>
      <c r="BU115" s="32">
        <f t="shared" si="91"/>
        <v>1</v>
      </c>
      <c r="BV115" s="32">
        <f t="shared" si="91"/>
        <v>1</v>
      </c>
      <c r="BW115" s="32">
        <f t="shared" si="91"/>
        <v>1</v>
      </c>
      <c r="BX115" s="32">
        <f t="shared" si="91"/>
        <v>1</v>
      </c>
      <c r="BY115" s="32">
        <f t="shared" si="91"/>
        <v>1</v>
      </c>
      <c r="BZ115" s="32">
        <f t="shared" si="91"/>
        <v>1</v>
      </c>
      <c r="CA115" s="32">
        <f t="shared" si="91"/>
        <v>1</v>
      </c>
      <c r="CB115" s="32">
        <f t="shared" si="91"/>
        <v>1</v>
      </c>
      <c r="CC115" s="32">
        <f t="shared" si="91"/>
        <v>1</v>
      </c>
      <c r="CD115" s="32">
        <f t="shared" si="91"/>
        <v>1</v>
      </c>
      <c r="CE115" s="32">
        <f aca="true" t="shared" si="92" ref="CE115:DZ115">IF(CE5&lt;&gt;"",1,0)</f>
        <v>1</v>
      </c>
      <c r="CF115" s="32">
        <f t="shared" si="92"/>
        <v>1</v>
      </c>
      <c r="CG115" s="32">
        <f t="shared" si="92"/>
        <v>1</v>
      </c>
      <c r="CH115" s="32">
        <f t="shared" si="92"/>
        <v>1</v>
      </c>
      <c r="CI115" s="32">
        <f t="shared" si="92"/>
        <v>1</v>
      </c>
      <c r="CJ115" s="32">
        <f t="shared" si="92"/>
        <v>1</v>
      </c>
      <c r="CK115" s="32">
        <f t="shared" si="92"/>
        <v>1</v>
      </c>
      <c r="CL115" s="32">
        <f t="shared" si="92"/>
        <v>1</v>
      </c>
      <c r="CM115" s="32">
        <f t="shared" si="92"/>
        <v>1</v>
      </c>
      <c r="CN115" s="32">
        <f t="shared" si="92"/>
        <v>1</v>
      </c>
      <c r="CO115" s="32">
        <f t="shared" si="92"/>
        <v>1</v>
      </c>
      <c r="CP115" s="32">
        <f t="shared" si="92"/>
        <v>1</v>
      </c>
      <c r="CQ115" s="32">
        <f t="shared" si="92"/>
        <v>1</v>
      </c>
      <c r="CR115" s="32">
        <f t="shared" si="92"/>
        <v>1</v>
      </c>
      <c r="CS115" s="32">
        <f t="shared" si="92"/>
        <v>1</v>
      </c>
      <c r="CT115" s="32">
        <f t="shared" si="92"/>
        <v>1</v>
      </c>
      <c r="CU115" s="32">
        <f t="shared" si="92"/>
        <v>1</v>
      </c>
      <c r="CV115" s="32">
        <f t="shared" si="92"/>
        <v>1</v>
      </c>
      <c r="CW115" s="32">
        <f t="shared" si="92"/>
        <v>1</v>
      </c>
      <c r="CX115" s="32">
        <f t="shared" si="92"/>
        <v>1</v>
      </c>
      <c r="CY115" s="32">
        <f t="shared" si="92"/>
        <v>1</v>
      </c>
      <c r="CZ115" s="32">
        <f t="shared" si="92"/>
        <v>1</v>
      </c>
      <c r="DA115" s="32">
        <f t="shared" si="92"/>
        <v>1</v>
      </c>
      <c r="DB115" s="32">
        <f t="shared" si="92"/>
        <v>1</v>
      </c>
      <c r="DC115" s="32">
        <f t="shared" si="92"/>
        <v>1</v>
      </c>
      <c r="DD115" s="32">
        <f t="shared" si="92"/>
        <v>1</v>
      </c>
      <c r="DE115" s="32">
        <f t="shared" si="92"/>
        <v>1</v>
      </c>
      <c r="DF115" s="32">
        <f t="shared" si="92"/>
        <v>1</v>
      </c>
      <c r="DG115" s="32">
        <f t="shared" si="92"/>
        <v>1</v>
      </c>
      <c r="DH115" s="32">
        <f t="shared" si="92"/>
        <v>1</v>
      </c>
      <c r="DI115" s="32">
        <f t="shared" si="92"/>
        <v>1</v>
      </c>
      <c r="DJ115" s="32">
        <f t="shared" si="92"/>
        <v>1</v>
      </c>
      <c r="DK115" s="32">
        <f t="shared" si="92"/>
        <v>1</v>
      </c>
      <c r="DL115" s="32">
        <f t="shared" si="92"/>
        <v>1</v>
      </c>
      <c r="DM115" s="32">
        <f t="shared" si="92"/>
        <v>1</v>
      </c>
      <c r="DN115" s="32">
        <f t="shared" si="92"/>
        <v>1</v>
      </c>
      <c r="DO115" s="32">
        <f t="shared" si="92"/>
        <v>1</v>
      </c>
      <c r="DP115" s="32">
        <f t="shared" si="92"/>
        <v>1</v>
      </c>
      <c r="DQ115" s="32">
        <f t="shared" si="92"/>
        <v>1</v>
      </c>
      <c r="DR115" s="32">
        <f t="shared" si="92"/>
        <v>1</v>
      </c>
      <c r="DS115" s="32">
        <f t="shared" si="92"/>
        <v>1</v>
      </c>
      <c r="DT115" s="32">
        <f t="shared" si="92"/>
        <v>1</v>
      </c>
      <c r="DU115" s="32">
        <f t="shared" si="92"/>
        <v>1</v>
      </c>
      <c r="DV115" s="32">
        <f t="shared" si="92"/>
        <v>1</v>
      </c>
      <c r="DW115" s="32">
        <f t="shared" si="92"/>
        <v>1</v>
      </c>
      <c r="DX115" s="32">
        <f t="shared" si="92"/>
        <v>1</v>
      </c>
      <c r="DY115" s="32">
        <f t="shared" si="92"/>
        <v>1</v>
      </c>
      <c r="DZ115" s="32">
        <f t="shared" si="92"/>
        <v>1</v>
      </c>
      <c r="EA115" s="32"/>
      <c r="EB115" s="32"/>
      <c r="EC115" s="34"/>
    </row>
    <row r="116" spans="1:133" s="16" customFormat="1" ht="12">
      <c r="A116" s="1"/>
      <c r="B116" s="32" t="s">
        <v>32</v>
      </c>
      <c r="C116" s="32">
        <f aca="true" t="shared" si="93" ref="C116:L135">IF($C6&lt;&gt;"",1,0)</f>
        <v>0</v>
      </c>
      <c r="D116" s="32">
        <f t="shared" si="93"/>
        <v>0</v>
      </c>
      <c r="E116" s="32">
        <f t="shared" si="93"/>
        <v>0</v>
      </c>
      <c r="F116" s="32">
        <f t="shared" si="93"/>
        <v>0</v>
      </c>
      <c r="G116" s="32">
        <f t="shared" si="93"/>
        <v>0</v>
      </c>
      <c r="H116" s="32">
        <f t="shared" si="93"/>
        <v>0</v>
      </c>
      <c r="I116" s="32">
        <f t="shared" si="93"/>
        <v>0</v>
      </c>
      <c r="J116" s="32">
        <f t="shared" si="93"/>
        <v>0</v>
      </c>
      <c r="K116" s="32">
        <f t="shared" si="93"/>
        <v>0</v>
      </c>
      <c r="L116" s="32">
        <f t="shared" si="93"/>
        <v>0</v>
      </c>
      <c r="M116" s="32">
        <f aca="true" t="shared" si="94" ref="M116:V135">IF($M6&lt;&gt;"",1,0)</f>
        <v>0</v>
      </c>
      <c r="N116" s="32">
        <f t="shared" si="94"/>
        <v>0</v>
      </c>
      <c r="O116" s="32">
        <f t="shared" si="94"/>
        <v>0</v>
      </c>
      <c r="P116" s="32">
        <f t="shared" si="94"/>
        <v>0</v>
      </c>
      <c r="Q116" s="32">
        <f t="shared" si="94"/>
        <v>0</v>
      </c>
      <c r="R116" s="32">
        <f t="shared" si="94"/>
        <v>0</v>
      </c>
      <c r="S116" s="32">
        <f t="shared" si="94"/>
        <v>0</v>
      </c>
      <c r="T116" s="32">
        <f t="shared" si="94"/>
        <v>0</v>
      </c>
      <c r="U116" s="32">
        <f t="shared" si="94"/>
        <v>0</v>
      </c>
      <c r="V116" s="32">
        <f t="shared" si="94"/>
        <v>0</v>
      </c>
      <c r="W116" s="32">
        <f aca="true" t="shared" si="95" ref="W116:AF135">IF($W6&lt;&gt;"",1,0)</f>
        <v>0</v>
      </c>
      <c r="X116" s="32">
        <f t="shared" si="95"/>
        <v>0</v>
      </c>
      <c r="Y116" s="32">
        <f t="shared" si="95"/>
        <v>0</v>
      </c>
      <c r="Z116" s="32">
        <f t="shared" si="95"/>
        <v>0</v>
      </c>
      <c r="AA116" s="32">
        <f t="shared" si="95"/>
        <v>0</v>
      </c>
      <c r="AB116" s="32">
        <f t="shared" si="95"/>
        <v>0</v>
      </c>
      <c r="AC116" s="32">
        <f t="shared" si="95"/>
        <v>0</v>
      </c>
      <c r="AD116" s="32">
        <f t="shared" si="95"/>
        <v>0</v>
      </c>
      <c r="AE116" s="32">
        <f t="shared" si="95"/>
        <v>0</v>
      </c>
      <c r="AF116" s="32">
        <f t="shared" si="95"/>
        <v>0</v>
      </c>
      <c r="AG116" s="32">
        <f aca="true" t="shared" si="96" ref="AG116:AP135">IF($AG6&lt;&gt;"",1,0)</f>
        <v>0</v>
      </c>
      <c r="AH116" s="32">
        <f t="shared" si="96"/>
        <v>0</v>
      </c>
      <c r="AI116" s="32">
        <f t="shared" si="96"/>
        <v>0</v>
      </c>
      <c r="AJ116" s="32">
        <f t="shared" si="96"/>
        <v>0</v>
      </c>
      <c r="AK116" s="32">
        <f t="shared" si="96"/>
        <v>0</v>
      </c>
      <c r="AL116" s="32">
        <f t="shared" si="96"/>
        <v>0</v>
      </c>
      <c r="AM116" s="32">
        <f t="shared" si="96"/>
        <v>0</v>
      </c>
      <c r="AN116" s="32">
        <f t="shared" si="96"/>
        <v>0</v>
      </c>
      <c r="AO116" s="32">
        <f t="shared" si="96"/>
        <v>0</v>
      </c>
      <c r="AP116" s="32">
        <f t="shared" si="96"/>
        <v>0</v>
      </c>
      <c r="AQ116" s="32">
        <f aca="true" t="shared" si="97" ref="AQ116:AZ135">IF($AQ6&lt;&gt;"",1,0)</f>
        <v>0</v>
      </c>
      <c r="AR116" s="32">
        <f t="shared" si="97"/>
        <v>0</v>
      </c>
      <c r="AS116" s="32">
        <f t="shared" si="97"/>
        <v>0</v>
      </c>
      <c r="AT116" s="32">
        <f t="shared" si="97"/>
        <v>0</v>
      </c>
      <c r="AU116" s="32">
        <f t="shared" si="97"/>
        <v>0</v>
      </c>
      <c r="AV116" s="32">
        <f t="shared" si="97"/>
        <v>0</v>
      </c>
      <c r="AW116" s="32">
        <f t="shared" si="97"/>
        <v>0</v>
      </c>
      <c r="AX116" s="32">
        <f t="shared" si="97"/>
        <v>0</v>
      </c>
      <c r="AY116" s="32">
        <f t="shared" si="97"/>
        <v>0</v>
      </c>
      <c r="AZ116" s="32">
        <f t="shared" si="97"/>
        <v>0</v>
      </c>
      <c r="BA116" s="32">
        <f aca="true" t="shared" si="98" ref="BA116:BA135">IF($BA6&lt;&gt;"",1,0)</f>
        <v>1</v>
      </c>
      <c r="BB116" s="32">
        <f aca="true" t="shared" si="99" ref="BB116:BP116">IF($BA6&lt;&gt;"",1,0)</f>
        <v>1</v>
      </c>
      <c r="BC116" s="32">
        <f t="shared" si="99"/>
        <v>1</v>
      </c>
      <c r="BD116" s="32">
        <f t="shared" si="99"/>
        <v>1</v>
      </c>
      <c r="BE116" s="32">
        <f t="shared" si="99"/>
        <v>1</v>
      </c>
      <c r="BF116" s="32">
        <f t="shared" si="99"/>
        <v>1</v>
      </c>
      <c r="BG116" s="32">
        <f t="shared" si="99"/>
        <v>1</v>
      </c>
      <c r="BH116" s="32">
        <f t="shared" si="99"/>
        <v>1</v>
      </c>
      <c r="BI116" s="32">
        <f t="shared" si="99"/>
        <v>1</v>
      </c>
      <c r="BJ116" s="32">
        <f t="shared" si="99"/>
        <v>1</v>
      </c>
      <c r="BK116" s="32">
        <f t="shared" si="99"/>
        <v>1</v>
      </c>
      <c r="BL116" s="32">
        <f t="shared" si="99"/>
        <v>1</v>
      </c>
      <c r="BM116" s="32">
        <f t="shared" si="99"/>
        <v>1</v>
      </c>
      <c r="BN116" s="32">
        <f t="shared" si="99"/>
        <v>1</v>
      </c>
      <c r="BO116" s="32">
        <f t="shared" si="99"/>
        <v>1</v>
      </c>
      <c r="BP116" s="32">
        <f t="shared" si="99"/>
        <v>1</v>
      </c>
      <c r="BQ116" s="32">
        <f aca="true" t="shared" si="100" ref="BB116:CD124">IF($BA6&lt;&gt;"",1,0)</f>
        <v>1</v>
      </c>
      <c r="BR116" s="32">
        <f t="shared" si="100"/>
        <v>1</v>
      </c>
      <c r="BS116" s="32">
        <f t="shared" si="100"/>
        <v>1</v>
      </c>
      <c r="BT116" s="32">
        <f t="shared" si="100"/>
        <v>1</v>
      </c>
      <c r="BU116" s="32">
        <f t="shared" si="100"/>
        <v>1</v>
      </c>
      <c r="BV116" s="32">
        <f t="shared" si="100"/>
        <v>1</v>
      </c>
      <c r="BW116" s="32">
        <f t="shared" si="100"/>
        <v>1</v>
      </c>
      <c r="BX116" s="32">
        <f t="shared" si="100"/>
        <v>1</v>
      </c>
      <c r="BY116" s="32">
        <f t="shared" si="100"/>
        <v>1</v>
      </c>
      <c r="BZ116" s="32">
        <f t="shared" si="100"/>
        <v>1</v>
      </c>
      <c r="CA116" s="32">
        <f t="shared" si="100"/>
        <v>1</v>
      </c>
      <c r="CB116" s="32">
        <f t="shared" si="100"/>
        <v>1</v>
      </c>
      <c r="CC116" s="32">
        <f t="shared" si="100"/>
        <v>1</v>
      </c>
      <c r="CD116" s="32">
        <f t="shared" si="100"/>
        <v>1</v>
      </c>
      <c r="CE116" s="32">
        <f aca="true" t="shared" si="101" ref="CE116:DZ116">IF(CE6&lt;&gt;"",1,0)</f>
        <v>1</v>
      </c>
      <c r="CF116" s="32">
        <f t="shared" si="101"/>
        <v>1</v>
      </c>
      <c r="CG116" s="32">
        <f t="shared" si="101"/>
        <v>1</v>
      </c>
      <c r="CH116" s="32">
        <f t="shared" si="101"/>
        <v>1</v>
      </c>
      <c r="CI116" s="32">
        <f t="shared" si="101"/>
        <v>1</v>
      </c>
      <c r="CJ116" s="32">
        <f t="shared" si="101"/>
        <v>1</v>
      </c>
      <c r="CK116" s="32">
        <f t="shared" si="101"/>
        <v>1</v>
      </c>
      <c r="CL116" s="32">
        <f t="shared" si="101"/>
        <v>1</v>
      </c>
      <c r="CM116" s="32">
        <f t="shared" si="101"/>
        <v>1</v>
      </c>
      <c r="CN116" s="32">
        <f t="shared" si="101"/>
        <v>1</v>
      </c>
      <c r="CO116" s="32">
        <f t="shared" si="101"/>
        <v>1</v>
      </c>
      <c r="CP116" s="32">
        <f t="shared" si="101"/>
        <v>1</v>
      </c>
      <c r="CQ116" s="32">
        <f t="shared" si="101"/>
        <v>1</v>
      </c>
      <c r="CR116" s="32">
        <f t="shared" si="101"/>
        <v>1</v>
      </c>
      <c r="CS116" s="32">
        <f t="shared" si="101"/>
        <v>1</v>
      </c>
      <c r="CT116" s="32">
        <f t="shared" si="101"/>
        <v>1</v>
      </c>
      <c r="CU116" s="32">
        <f t="shared" si="101"/>
        <v>1</v>
      </c>
      <c r="CV116" s="32">
        <f t="shared" si="101"/>
        <v>1</v>
      </c>
      <c r="CW116" s="32">
        <f t="shared" si="101"/>
        <v>1</v>
      </c>
      <c r="CX116" s="32">
        <f t="shared" si="101"/>
        <v>1</v>
      </c>
      <c r="CY116" s="32">
        <f t="shared" si="101"/>
        <v>1</v>
      </c>
      <c r="CZ116" s="32">
        <f t="shared" si="101"/>
        <v>1</v>
      </c>
      <c r="DA116" s="32">
        <f t="shared" si="101"/>
        <v>1</v>
      </c>
      <c r="DB116" s="32">
        <f t="shared" si="101"/>
        <v>1</v>
      </c>
      <c r="DC116" s="32">
        <f t="shared" si="101"/>
        <v>1</v>
      </c>
      <c r="DD116" s="32">
        <f t="shared" si="101"/>
        <v>1</v>
      </c>
      <c r="DE116" s="32">
        <f t="shared" si="101"/>
        <v>1</v>
      </c>
      <c r="DF116" s="32">
        <f t="shared" si="101"/>
        <v>1</v>
      </c>
      <c r="DG116" s="32">
        <f t="shared" si="101"/>
        <v>1</v>
      </c>
      <c r="DH116" s="32">
        <f t="shared" si="101"/>
        <v>1</v>
      </c>
      <c r="DI116" s="32">
        <f t="shared" si="101"/>
        <v>1</v>
      </c>
      <c r="DJ116" s="32">
        <f t="shared" si="101"/>
        <v>1</v>
      </c>
      <c r="DK116" s="32">
        <f t="shared" si="101"/>
        <v>1</v>
      </c>
      <c r="DL116" s="32">
        <f t="shared" si="101"/>
        <v>1</v>
      </c>
      <c r="DM116" s="32">
        <f t="shared" si="101"/>
        <v>1</v>
      </c>
      <c r="DN116" s="32">
        <f t="shared" si="101"/>
        <v>1</v>
      </c>
      <c r="DO116" s="32">
        <f t="shared" si="101"/>
        <v>1</v>
      </c>
      <c r="DP116" s="32">
        <f t="shared" si="101"/>
        <v>1</v>
      </c>
      <c r="DQ116" s="32">
        <f t="shared" si="101"/>
        <v>1</v>
      </c>
      <c r="DR116" s="32">
        <f t="shared" si="101"/>
        <v>1</v>
      </c>
      <c r="DS116" s="32">
        <f t="shared" si="101"/>
        <v>1</v>
      </c>
      <c r="DT116" s="32">
        <f t="shared" si="101"/>
        <v>1</v>
      </c>
      <c r="DU116" s="32">
        <f t="shared" si="101"/>
        <v>1</v>
      </c>
      <c r="DV116" s="32">
        <f t="shared" si="101"/>
        <v>1</v>
      </c>
      <c r="DW116" s="32">
        <f t="shared" si="101"/>
        <v>1</v>
      </c>
      <c r="DX116" s="32">
        <f t="shared" si="101"/>
        <v>1</v>
      </c>
      <c r="DY116" s="32">
        <f t="shared" si="101"/>
        <v>1</v>
      </c>
      <c r="DZ116" s="32">
        <f t="shared" si="101"/>
        <v>1</v>
      </c>
      <c r="EA116" s="32"/>
      <c r="EB116" s="32"/>
      <c r="EC116" s="34"/>
    </row>
    <row r="117" spans="1:133" s="16" customFormat="1" ht="12">
      <c r="A117" s="1"/>
      <c r="B117" s="32" t="s">
        <v>33</v>
      </c>
      <c r="C117" s="32">
        <f t="shared" si="93"/>
        <v>1</v>
      </c>
      <c r="D117" s="32">
        <f t="shared" si="93"/>
        <v>1</v>
      </c>
      <c r="E117" s="32">
        <f t="shared" si="93"/>
        <v>1</v>
      </c>
      <c r="F117" s="32">
        <f t="shared" si="93"/>
        <v>1</v>
      </c>
      <c r="G117" s="32">
        <f t="shared" si="93"/>
        <v>1</v>
      </c>
      <c r="H117" s="32">
        <f t="shared" si="93"/>
        <v>1</v>
      </c>
      <c r="I117" s="32">
        <f t="shared" si="93"/>
        <v>1</v>
      </c>
      <c r="J117" s="32">
        <f t="shared" si="93"/>
        <v>1</v>
      </c>
      <c r="K117" s="32">
        <f t="shared" si="93"/>
        <v>1</v>
      </c>
      <c r="L117" s="32">
        <f t="shared" si="93"/>
        <v>1</v>
      </c>
      <c r="M117" s="32">
        <f t="shared" si="94"/>
        <v>1</v>
      </c>
      <c r="N117" s="32">
        <f t="shared" si="94"/>
        <v>1</v>
      </c>
      <c r="O117" s="32">
        <f t="shared" si="94"/>
        <v>1</v>
      </c>
      <c r="P117" s="32">
        <f t="shared" si="94"/>
        <v>1</v>
      </c>
      <c r="Q117" s="32">
        <f t="shared" si="94"/>
        <v>1</v>
      </c>
      <c r="R117" s="32">
        <f t="shared" si="94"/>
        <v>1</v>
      </c>
      <c r="S117" s="32">
        <f t="shared" si="94"/>
        <v>1</v>
      </c>
      <c r="T117" s="32">
        <f t="shared" si="94"/>
        <v>1</v>
      </c>
      <c r="U117" s="32">
        <f t="shared" si="94"/>
        <v>1</v>
      </c>
      <c r="V117" s="32">
        <f t="shared" si="94"/>
        <v>1</v>
      </c>
      <c r="W117" s="32">
        <f t="shared" si="95"/>
        <v>1</v>
      </c>
      <c r="X117" s="32">
        <f t="shared" si="95"/>
        <v>1</v>
      </c>
      <c r="Y117" s="32">
        <f t="shared" si="95"/>
        <v>1</v>
      </c>
      <c r="Z117" s="32">
        <f t="shared" si="95"/>
        <v>1</v>
      </c>
      <c r="AA117" s="32">
        <f t="shared" si="95"/>
        <v>1</v>
      </c>
      <c r="AB117" s="32">
        <f t="shared" si="95"/>
        <v>1</v>
      </c>
      <c r="AC117" s="32">
        <f t="shared" si="95"/>
        <v>1</v>
      </c>
      <c r="AD117" s="32">
        <f t="shared" si="95"/>
        <v>1</v>
      </c>
      <c r="AE117" s="32">
        <f t="shared" si="95"/>
        <v>1</v>
      </c>
      <c r="AF117" s="32">
        <f t="shared" si="95"/>
        <v>1</v>
      </c>
      <c r="AG117" s="32">
        <f t="shared" si="96"/>
        <v>1</v>
      </c>
      <c r="AH117" s="32">
        <f t="shared" si="96"/>
        <v>1</v>
      </c>
      <c r="AI117" s="32">
        <f t="shared" si="96"/>
        <v>1</v>
      </c>
      <c r="AJ117" s="32">
        <f t="shared" si="96"/>
        <v>1</v>
      </c>
      <c r="AK117" s="32">
        <f t="shared" si="96"/>
        <v>1</v>
      </c>
      <c r="AL117" s="32">
        <f t="shared" si="96"/>
        <v>1</v>
      </c>
      <c r="AM117" s="32">
        <f t="shared" si="96"/>
        <v>1</v>
      </c>
      <c r="AN117" s="32">
        <f t="shared" si="96"/>
        <v>1</v>
      </c>
      <c r="AO117" s="32">
        <f t="shared" si="96"/>
        <v>1</v>
      </c>
      <c r="AP117" s="32">
        <f t="shared" si="96"/>
        <v>1</v>
      </c>
      <c r="AQ117" s="32">
        <f t="shared" si="97"/>
        <v>1</v>
      </c>
      <c r="AR117" s="32">
        <f t="shared" si="97"/>
        <v>1</v>
      </c>
      <c r="AS117" s="32">
        <f t="shared" si="97"/>
        <v>1</v>
      </c>
      <c r="AT117" s="32">
        <f t="shared" si="97"/>
        <v>1</v>
      </c>
      <c r="AU117" s="32">
        <f t="shared" si="97"/>
        <v>1</v>
      </c>
      <c r="AV117" s="32">
        <f t="shared" si="97"/>
        <v>1</v>
      </c>
      <c r="AW117" s="32">
        <f t="shared" si="97"/>
        <v>1</v>
      </c>
      <c r="AX117" s="32">
        <f t="shared" si="97"/>
        <v>1</v>
      </c>
      <c r="AY117" s="32">
        <f t="shared" si="97"/>
        <v>1</v>
      </c>
      <c r="AZ117" s="32">
        <f t="shared" si="97"/>
        <v>1</v>
      </c>
      <c r="BA117" s="32">
        <f t="shared" si="98"/>
        <v>1</v>
      </c>
      <c r="BB117" s="32">
        <f t="shared" si="100"/>
        <v>1</v>
      </c>
      <c r="BC117" s="32">
        <f t="shared" si="100"/>
        <v>1</v>
      </c>
      <c r="BD117" s="32">
        <f t="shared" si="100"/>
        <v>1</v>
      </c>
      <c r="BE117" s="32">
        <f t="shared" si="100"/>
        <v>1</v>
      </c>
      <c r="BF117" s="32">
        <f t="shared" si="100"/>
        <v>1</v>
      </c>
      <c r="BG117" s="32">
        <f t="shared" si="100"/>
        <v>1</v>
      </c>
      <c r="BH117" s="32">
        <f t="shared" si="100"/>
        <v>1</v>
      </c>
      <c r="BI117" s="32">
        <f t="shared" si="100"/>
        <v>1</v>
      </c>
      <c r="BJ117" s="32">
        <f t="shared" si="100"/>
        <v>1</v>
      </c>
      <c r="BK117" s="32">
        <f t="shared" si="100"/>
        <v>1</v>
      </c>
      <c r="BL117" s="32">
        <f t="shared" si="100"/>
        <v>1</v>
      </c>
      <c r="BM117" s="32">
        <f t="shared" si="100"/>
        <v>1</v>
      </c>
      <c r="BN117" s="32">
        <f t="shared" si="100"/>
        <v>1</v>
      </c>
      <c r="BO117" s="32">
        <f t="shared" si="100"/>
        <v>1</v>
      </c>
      <c r="BP117" s="32">
        <f t="shared" si="100"/>
        <v>1</v>
      </c>
      <c r="BQ117" s="32">
        <f t="shared" si="100"/>
        <v>1</v>
      </c>
      <c r="BR117" s="32">
        <f t="shared" si="100"/>
        <v>1</v>
      </c>
      <c r="BS117" s="32">
        <f t="shared" si="100"/>
        <v>1</v>
      </c>
      <c r="BT117" s="32">
        <f t="shared" si="100"/>
        <v>1</v>
      </c>
      <c r="BU117" s="32">
        <f t="shared" si="100"/>
        <v>1</v>
      </c>
      <c r="BV117" s="32">
        <f t="shared" si="100"/>
        <v>1</v>
      </c>
      <c r="BW117" s="32">
        <f t="shared" si="100"/>
        <v>1</v>
      </c>
      <c r="BX117" s="32">
        <f t="shared" si="100"/>
        <v>1</v>
      </c>
      <c r="BY117" s="32">
        <f t="shared" si="100"/>
        <v>1</v>
      </c>
      <c r="BZ117" s="32">
        <f t="shared" si="100"/>
        <v>1</v>
      </c>
      <c r="CA117" s="32">
        <f t="shared" si="100"/>
        <v>1</v>
      </c>
      <c r="CB117" s="32">
        <f t="shared" si="100"/>
        <v>1</v>
      </c>
      <c r="CC117" s="32">
        <f t="shared" si="100"/>
        <v>1</v>
      </c>
      <c r="CD117" s="32">
        <f t="shared" si="100"/>
        <v>1</v>
      </c>
      <c r="CE117" s="32">
        <f aca="true" t="shared" si="102" ref="CE117:DZ117">IF(CE7&lt;&gt;"",1,0)</f>
        <v>1</v>
      </c>
      <c r="CF117" s="32">
        <f t="shared" si="102"/>
        <v>1</v>
      </c>
      <c r="CG117" s="32">
        <f t="shared" si="102"/>
        <v>1</v>
      </c>
      <c r="CH117" s="32">
        <f t="shared" si="102"/>
        <v>1</v>
      </c>
      <c r="CI117" s="32">
        <f t="shared" si="102"/>
        <v>1</v>
      </c>
      <c r="CJ117" s="32">
        <f t="shared" si="102"/>
        <v>1</v>
      </c>
      <c r="CK117" s="32">
        <f t="shared" si="102"/>
        <v>1</v>
      </c>
      <c r="CL117" s="32">
        <f t="shared" si="102"/>
        <v>1</v>
      </c>
      <c r="CM117" s="32">
        <f t="shared" si="102"/>
        <v>1</v>
      </c>
      <c r="CN117" s="32">
        <f t="shared" si="102"/>
        <v>1</v>
      </c>
      <c r="CO117" s="32">
        <f t="shared" si="102"/>
        <v>1</v>
      </c>
      <c r="CP117" s="32">
        <f t="shared" si="102"/>
        <v>1</v>
      </c>
      <c r="CQ117" s="32">
        <f t="shared" si="102"/>
        <v>1</v>
      </c>
      <c r="CR117" s="32">
        <f t="shared" si="102"/>
        <v>1</v>
      </c>
      <c r="CS117" s="32">
        <f t="shared" si="102"/>
        <v>1</v>
      </c>
      <c r="CT117" s="32">
        <f t="shared" si="102"/>
        <v>1</v>
      </c>
      <c r="CU117" s="32">
        <f t="shared" si="102"/>
        <v>1</v>
      </c>
      <c r="CV117" s="32">
        <f t="shared" si="102"/>
        <v>1</v>
      </c>
      <c r="CW117" s="32">
        <f t="shared" si="102"/>
        <v>1</v>
      </c>
      <c r="CX117" s="32">
        <f t="shared" si="102"/>
        <v>1</v>
      </c>
      <c r="CY117" s="32">
        <f t="shared" si="102"/>
        <v>1</v>
      </c>
      <c r="CZ117" s="32">
        <f t="shared" si="102"/>
        <v>1</v>
      </c>
      <c r="DA117" s="32">
        <f t="shared" si="102"/>
        <v>1</v>
      </c>
      <c r="DB117" s="32">
        <f t="shared" si="102"/>
        <v>1</v>
      </c>
      <c r="DC117" s="32">
        <f t="shared" si="102"/>
        <v>1</v>
      </c>
      <c r="DD117" s="32">
        <f t="shared" si="102"/>
        <v>1</v>
      </c>
      <c r="DE117" s="32">
        <f t="shared" si="102"/>
        <v>1</v>
      </c>
      <c r="DF117" s="32">
        <f t="shared" si="102"/>
        <v>1</v>
      </c>
      <c r="DG117" s="32">
        <f t="shared" si="102"/>
        <v>1</v>
      </c>
      <c r="DH117" s="32">
        <f t="shared" si="102"/>
        <v>1</v>
      </c>
      <c r="DI117" s="32">
        <f t="shared" si="102"/>
        <v>1</v>
      </c>
      <c r="DJ117" s="32">
        <f t="shared" si="102"/>
        <v>1</v>
      </c>
      <c r="DK117" s="32">
        <f t="shared" si="102"/>
        <v>1</v>
      </c>
      <c r="DL117" s="32">
        <f t="shared" si="102"/>
        <v>1</v>
      </c>
      <c r="DM117" s="32">
        <f t="shared" si="102"/>
        <v>1</v>
      </c>
      <c r="DN117" s="32">
        <f t="shared" si="102"/>
        <v>1</v>
      </c>
      <c r="DO117" s="32">
        <f t="shared" si="102"/>
        <v>1</v>
      </c>
      <c r="DP117" s="32">
        <f t="shared" si="102"/>
        <v>1</v>
      </c>
      <c r="DQ117" s="32">
        <f t="shared" si="102"/>
        <v>1</v>
      </c>
      <c r="DR117" s="32">
        <f t="shared" si="102"/>
        <v>1</v>
      </c>
      <c r="DS117" s="32">
        <f t="shared" si="102"/>
        <v>1</v>
      </c>
      <c r="DT117" s="32">
        <f t="shared" si="102"/>
        <v>1</v>
      </c>
      <c r="DU117" s="32">
        <f t="shared" si="102"/>
        <v>1</v>
      </c>
      <c r="DV117" s="32">
        <f t="shared" si="102"/>
        <v>1</v>
      </c>
      <c r="DW117" s="32">
        <f t="shared" si="102"/>
        <v>1</v>
      </c>
      <c r="DX117" s="32">
        <f t="shared" si="102"/>
        <v>1</v>
      </c>
      <c r="DY117" s="32">
        <f t="shared" si="102"/>
        <v>1</v>
      </c>
      <c r="DZ117" s="32">
        <f t="shared" si="102"/>
        <v>1</v>
      </c>
      <c r="EA117" s="32"/>
      <c r="EB117" s="32"/>
      <c r="EC117" s="34"/>
    </row>
    <row r="118" spans="1:133" s="16" customFormat="1" ht="12">
      <c r="A118" s="1"/>
      <c r="B118" s="32" t="s">
        <v>34</v>
      </c>
      <c r="C118" s="32">
        <f t="shared" si="93"/>
        <v>0</v>
      </c>
      <c r="D118" s="32">
        <f t="shared" si="93"/>
        <v>0</v>
      </c>
      <c r="E118" s="32">
        <f t="shared" si="93"/>
        <v>0</v>
      </c>
      <c r="F118" s="32">
        <f t="shared" si="93"/>
        <v>0</v>
      </c>
      <c r="G118" s="32">
        <f t="shared" si="93"/>
        <v>0</v>
      </c>
      <c r="H118" s="32">
        <f t="shared" si="93"/>
        <v>0</v>
      </c>
      <c r="I118" s="32">
        <f t="shared" si="93"/>
        <v>0</v>
      </c>
      <c r="J118" s="32">
        <f t="shared" si="93"/>
        <v>0</v>
      </c>
      <c r="K118" s="32">
        <f t="shared" si="93"/>
        <v>0</v>
      </c>
      <c r="L118" s="32">
        <f t="shared" si="93"/>
        <v>0</v>
      </c>
      <c r="M118" s="32">
        <f t="shared" si="94"/>
        <v>0</v>
      </c>
      <c r="N118" s="32">
        <f t="shared" si="94"/>
        <v>0</v>
      </c>
      <c r="O118" s="32">
        <f t="shared" si="94"/>
        <v>0</v>
      </c>
      <c r="P118" s="32">
        <f t="shared" si="94"/>
        <v>0</v>
      </c>
      <c r="Q118" s="32">
        <f t="shared" si="94"/>
        <v>0</v>
      </c>
      <c r="R118" s="32">
        <f t="shared" si="94"/>
        <v>0</v>
      </c>
      <c r="S118" s="32">
        <f t="shared" si="94"/>
        <v>0</v>
      </c>
      <c r="T118" s="32">
        <f t="shared" si="94"/>
        <v>0</v>
      </c>
      <c r="U118" s="32">
        <f t="shared" si="94"/>
        <v>0</v>
      </c>
      <c r="V118" s="32">
        <f t="shared" si="94"/>
        <v>0</v>
      </c>
      <c r="W118" s="32">
        <f t="shared" si="95"/>
        <v>0</v>
      </c>
      <c r="X118" s="32">
        <f t="shared" si="95"/>
        <v>0</v>
      </c>
      <c r="Y118" s="32">
        <f t="shared" si="95"/>
        <v>0</v>
      </c>
      <c r="Z118" s="32">
        <f t="shared" si="95"/>
        <v>0</v>
      </c>
      <c r="AA118" s="32">
        <f t="shared" si="95"/>
        <v>0</v>
      </c>
      <c r="AB118" s="32">
        <f t="shared" si="95"/>
        <v>0</v>
      </c>
      <c r="AC118" s="32">
        <f t="shared" si="95"/>
        <v>0</v>
      </c>
      <c r="AD118" s="32">
        <f t="shared" si="95"/>
        <v>0</v>
      </c>
      <c r="AE118" s="32">
        <f t="shared" si="95"/>
        <v>0</v>
      </c>
      <c r="AF118" s="32">
        <f t="shared" si="95"/>
        <v>0</v>
      </c>
      <c r="AG118" s="32">
        <f t="shared" si="96"/>
        <v>0</v>
      </c>
      <c r="AH118" s="32">
        <f t="shared" si="96"/>
        <v>0</v>
      </c>
      <c r="AI118" s="32">
        <f t="shared" si="96"/>
        <v>0</v>
      </c>
      <c r="AJ118" s="32">
        <f t="shared" si="96"/>
        <v>0</v>
      </c>
      <c r="AK118" s="32">
        <f t="shared" si="96"/>
        <v>0</v>
      </c>
      <c r="AL118" s="32">
        <f t="shared" si="96"/>
        <v>0</v>
      </c>
      <c r="AM118" s="32">
        <f t="shared" si="96"/>
        <v>0</v>
      </c>
      <c r="AN118" s="32">
        <f t="shared" si="96"/>
        <v>0</v>
      </c>
      <c r="AO118" s="32">
        <f t="shared" si="96"/>
        <v>0</v>
      </c>
      <c r="AP118" s="32">
        <f t="shared" si="96"/>
        <v>0</v>
      </c>
      <c r="AQ118" s="32">
        <f t="shared" si="97"/>
        <v>1</v>
      </c>
      <c r="AR118" s="32">
        <f t="shared" si="97"/>
        <v>1</v>
      </c>
      <c r="AS118" s="32">
        <f t="shared" si="97"/>
        <v>1</v>
      </c>
      <c r="AT118" s="32">
        <f t="shared" si="97"/>
        <v>1</v>
      </c>
      <c r="AU118" s="32">
        <f t="shared" si="97"/>
        <v>1</v>
      </c>
      <c r="AV118" s="32">
        <f t="shared" si="97"/>
        <v>1</v>
      </c>
      <c r="AW118" s="32">
        <f t="shared" si="97"/>
        <v>1</v>
      </c>
      <c r="AX118" s="32">
        <f t="shared" si="97"/>
        <v>1</v>
      </c>
      <c r="AY118" s="32">
        <f t="shared" si="97"/>
        <v>1</v>
      </c>
      <c r="AZ118" s="32">
        <f t="shared" si="97"/>
        <v>1</v>
      </c>
      <c r="BA118" s="32">
        <f t="shared" si="98"/>
        <v>1</v>
      </c>
      <c r="BB118" s="32">
        <f t="shared" si="100"/>
        <v>1</v>
      </c>
      <c r="BC118" s="32">
        <f t="shared" si="100"/>
        <v>1</v>
      </c>
      <c r="BD118" s="32">
        <f t="shared" si="100"/>
        <v>1</v>
      </c>
      <c r="BE118" s="32">
        <f t="shared" si="100"/>
        <v>1</v>
      </c>
      <c r="BF118" s="32">
        <f t="shared" si="100"/>
        <v>1</v>
      </c>
      <c r="BG118" s="32">
        <f t="shared" si="100"/>
        <v>1</v>
      </c>
      <c r="BH118" s="32">
        <f t="shared" si="100"/>
        <v>1</v>
      </c>
      <c r="BI118" s="32">
        <f t="shared" si="100"/>
        <v>1</v>
      </c>
      <c r="BJ118" s="32">
        <f t="shared" si="100"/>
        <v>1</v>
      </c>
      <c r="BK118" s="32">
        <f t="shared" si="100"/>
        <v>1</v>
      </c>
      <c r="BL118" s="32">
        <f t="shared" si="100"/>
        <v>1</v>
      </c>
      <c r="BM118" s="32">
        <f t="shared" si="100"/>
        <v>1</v>
      </c>
      <c r="BN118" s="32">
        <f t="shared" si="100"/>
        <v>1</v>
      </c>
      <c r="BO118" s="32">
        <f t="shared" si="100"/>
        <v>1</v>
      </c>
      <c r="BP118" s="32">
        <f t="shared" si="100"/>
        <v>1</v>
      </c>
      <c r="BQ118" s="32">
        <f t="shared" si="100"/>
        <v>1</v>
      </c>
      <c r="BR118" s="32">
        <f t="shared" si="100"/>
        <v>1</v>
      </c>
      <c r="BS118" s="32">
        <f t="shared" si="100"/>
        <v>1</v>
      </c>
      <c r="BT118" s="32">
        <f t="shared" si="100"/>
        <v>1</v>
      </c>
      <c r="BU118" s="32">
        <f t="shared" si="100"/>
        <v>1</v>
      </c>
      <c r="BV118" s="32">
        <f t="shared" si="100"/>
        <v>1</v>
      </c>
      <c r="BW118" s="32">
        <f t="shared" si="100"/>
        <v>1</v>
      </c>
      <c r="BX118" s="32">
        <f t="shared" si="100"/>
        <v>1</v>
      </c>
      <c r="BY118" s="32">
        <f t="shared" si="100"/>
        <v>1</v>
      </c>
      <c r="BZ118" s="32">
        <f t="shared" si="100"/>
        <v>1</v>
      </c>
      <c r="CA118" s="32">
        <f t="shared" si="100"/>
        <v>1</v>
      </c>
      <c r="CB118" s="32">
        <f t="shared" si="100"/>
        <v>1</v>
      </c>
      <c r="CC118" s="32">
        <f t="shared" si="100"/>
        <v>1</v>
      </c>
      <c r="CD118" s="32">
        <f t="shared" si="100"/>
        <v>1</v>
      </c>
      <c r="CE118" s="32">
        <f aca="true" t="shared" si="103" ref="CE118:DZ118">IF(CE8&lt;&gt;"",1,0)</f>
        <v>1</v>
      </c>
      <c r="CF118" s="32">
        <f t="shared" si="103"/>
        <v>1</v>
      </c>
      <c r="CG118" s="32">
        <f t="shared" si="103"/>
        <v>1</v>
      </c>
      <c r="CH118" s="32">
        <f t="shared" si="103"/>
        <v>1</v>
      </c>
      <c r="CI118" s="32">
        <f t="shared" si="103"/>
        <v>1</v>
      </c>
      <c r="CJ118" s="32">
        <f t="shared" si="103"/>
        <v>1</v>
      </c>
      <c r="CK118" s="32">
        <f t="shared" si="103"/>
        <v>1</v>
      </c>
      <c r="CL118" s="32">
        <f t="shared" si="103"/>
        <v>1</v>
      </c>
      <c r="CM118" s="32">
        <f t="shared" si="103"/>
        <v>1</v>
      </c>
      <c r="CN118" s="32">
        <f t="shared" si="103"/>
        <v>1</v>
      </c>
      <c r="CO118" s="32">
        <f t="shared" si="103"/>
        <v>1</v>
      </c>
      <c r="CP118" s="32">
        <f t="shared" si="103"/>
        <v>1</v>
      </c>
      <c r="CQ118" s="32">
        <f t="shared" si="103"/>
        <v>1</v>
      </c>
      <c r="CR118" s="32">
        <f t="shared" si="103"/>
        <v>1</v>
      </c>
      <c r="CS118" s="32">
        <f t="shared" si="103"/>
        <v>1</v>
      </c>
      <c r="CT118" s="32">
        <f t="shared" si="103"/>
        <v>1</v>
      </c>
      <c r="CU118" s="32">
        <f t="shared" si="103"/>
        <v>1</v>
      </c>
      <c r="CV118" s="32">
        <f t="shared" si="103"/>
        <v>1</v>
      </c>
      <c r="CW118" s="32">
        <f t="shared" si="103"/>
        <v>1</v>
      </c>
      <c r="CX118" s="32">
        <f t="shared" si="103"/>
        <v>1</v>
      </c>
      <c r="CY118" s="32">
        <f t="shared" si="103"/>
        <v>1</v>
      </c>
      <c r="CZ118" s="32">
        <f t="shared" si="103"/>
        <v>1</v>
      </c>
      <c r="DA118" s="32">
        <f t="shared" si="103"/>
        <v>1</v>
      </c>
      <c r="DB118" s="32">
        <f t="shared" si="103"/>
        <v>1</v>
      </c>
      <c r="DC118" s="32">
        <f t="shared" si="103"/>
        <v>1</v>
      </c>
      <c r="DD118" s="32">
        <f t="shared" si="103"/>
        <v>1</v>
      </c>
      <c r="DE118" s="32">
        <f t="shared" si="103"/>
        <v>1</v>
      </c>
      <c r="DF118" s="32">
        <f t="shared" si="103"/>
        <v>1</v>
      </c>
      <c r="DG118" s="32">
        <f t="shared" si="103"/>
        <v>1</v>
      </c>
      <c r="DH118" s="32">
        <f t="shared" si="103"/>
        <v>1</v>
      </c>
      <c r="DI118" s="32">
        <f t="shared" si="103"/>
        <v>1</v>
      </c>
      <c r="DJ118" s="32">
        <f t="shared" si="103"/>
        <v>1</v>
      </c>
      <c r="DK118" s="32">
        <f t="shared" si="103"/>
        <v>1</v>
      </c>
      <c r="DL118" s="32">
        <f t="shared" si="103"/>
        <v>1</v>
      </c>
      <c r="DM118" s="32">
        <f t="shared" si="103"/>
        <v>1</v>
      </c>
      <c r="DN118" s="32">
        <f t="shared" si="103"/>
        <v>1</v>
      </c>
      <c r="DO118" s="32">
        <f t="shared" si="103"/>
        <v>1</v>
      </c>
      <c r="DP118" s="32">
        <f t="shared" si="103"/>
        <v>1</v>
      </c>
      <c r="DQ118" s="32">
        <f t="shared" si="103"/>
        <v>1</v>
      </c>
      <c r="DR118" s="32">
        <f t="shared" si="103"/>
        <v>1</v>
      </c>
      <c r="DS118" s="32">
        <f t="shared" si="103"/>
        <v>1</v>
      </c>
      <c r="DT118" s="32">
        <f t="shared" si="103"/>
        <v>1</v>
      </c>
      <c r="DU118" s="32">
        <f t="shared" si="103"/>
        <v>1</v>
      </c>
      <c r="DV118" s="32">
        <f t="shared" si="103"/>
        <v>1</v>
      </c>
      <c r="DW118" s="32">
        <f t="shared" si="103"/>
        <v>1</v>
      </c>
      <c r="DX118" s="32">
        <f t="shared" si="103"/>
        <v>1</v>
      </c>
      <c r="DY118" s="32">
        <f t="shared" si="103"/>
        <v>1</v>
      </c>
      <c r="DZ118" s="32">
        <f t="shared" si="103"/>
        <v>1</v>
      </c>
      <c r="EA118" s="32"/>
      <c r="EB118" s="32"/>
      <c r="EC118" s="34"/>
    </row>
    <row r="119" spans="1:133" s="16" customFormat="1" ht="12">
      <c r="A119" s="1"/>
      <c r="B119" s="32" t="s">
        <v>35</v>
      </c>
      <c r="C119" s="32">
        <f t="shared" si="93"/>
        <v>1</v>
      </c>
      <c r="D119" s="32">
        <f t="shared" si="93"/>
        <v>1</v>
      </c>
      <c r="E119" s="32">
        <f t="shared" si="93"/>
        <v>1</v>
      </c>
      <c r="F119" s="32">
        <f t="shared" si="93"/>
        <v>1</v>
      </c>
      <c r="G119" s="32">
        <f t="shared" si="93"/>
        <v>1</v>
      </c>
      <c r="H119" s="32">
        <f t="shared" si="93"/>
        <v>1</v>
      </c>
      <c r="I119" s="32">
        <f t="shared" si="93"/>
        <v>1</v>
      </c>
      <c r="J119" s="32">
        <f t="shared" si="93"/>
        <v>1</v>
      </c>
      <c r="K119" s="32">
        <f t="shared" si="93"/>
        <v>1</v>
      </c>
      <c r="L119" s="32">
        <f t="shared" si="93"/>
        <v>1</v>
      </c>
      <c r="M119" s="32">
        <f t="shared" si="94"/>
        <v>1</v>
      </c>
      <c r="N119" s="32">
        <f t="shared" si="94"/>
        <v>1</v>
      </c>
      <c r="O119" s="32">
        <f t="shared" si="94"/>
        <v>1</v>
      </c>
      <c r="P119" s="32">
        <f t="shared" si="94"/>
        <v>1</v>
      </c>
      <c r="Q119" s="32">
        <f t="shared" si="94"/>
        <v>1</v>
      </c>
      <c r="R119" s="32">
        <f t="shared" si="94"/>
        <v>1</v>
      </c>
      <c r="S119" s="32">
        <f t="shared" si="94"/>
        <v>1</v>
      </c>
      <c r="T119" s="32">
        <f t="shared" si="94"/>
        <v>1</v>
      </c>
      <c r="U119" s="32">
        <f t="shared" si="94"/>
        <v>1</v>
      </c>
      <c r="V119" s="32">
        <f t="shared" si="94"/>
        <v>1</v>
      </c>
      <c r="W119" s="32">
        <f t="shared" si="95"/>
        <v>1</v>
      </c>
      <c r="X119" s="32">
        <f t="shared" si="95"/>
        <v>1</v>
      </c>
      <c r="Y119" s="32">
        <f t="shared" si="95"/>
        <v>1</v>
      </c>
      <c r="Z119" s="32">
        <f t="shared" si="95"/>
        <v>1</v>
      </c>
      <c r="AA119" s="32">
        <f t="shared" si="95"/>
        <v>1</v>
      </c>
      <c r="AB119" s="32">
        <f t="shared" si="95"/>
        <v>1</v>
      </c>
      <c r="AC119" s="32">
        <f t="shared" si="95"/>
        <v>1</v>
      </c>
      <c r="AD119" s="32">
        <f t="shared" si="95"/>
        <v>1</v>
      </c>
      <c r="AE119" s="32">
        <f t="shared" si="95"/>
        <v>1</v>
      </c>
      <c r="AF119" s="32">
        <f t="shared" si="95"/>
        <v>1</v>
      </c>
      <c r="AG119" s="32">
        <f t="shared" si="96"/>
        <v>1</v>
      </c>
      <c r="AH119" s="32">
        <f t="shared" si="96"/>
        <v>1</v>
      </c>
      <c r="AI119" s="32">
        <f t="shared" si="96"/>
        <v>1</v>
      </c>
      <c r="AJ119" s="32">
        <f t="shared" si="96"/>
        <v>1</v>
      </c>
      <c r="AK119" s="32">
        <f t="shared" si="96"/>
        <v>1</v>
      </c>
      <c r="AL119" s="32">
        <f t="shared" si="96"/>
        <v>1</v>
      </c>
      <c r="AM119" s="32">
        <f t="shared" si="96"/>
        <v>1</v>
      </c>
      <c r="AN119" s="32">
        <f t="shared" si="96"/>
        <v>1</v>
      </c>
      <c r="AO119" s="32">
        <f t="shared" si="96"/>
        <v>1</v>
      </c>
      <c r="AP119" s="32">
        <f t="shared" si="96"/>
        <v>1</v>
      </c>
      <c r="AQ119" s="32">
        <f t="shared" si="97"/>
        <v>1</v>
      </c>
      <c r="AR119" s="32">
        <f t="shared" si="97"/>
        <v>1</v>
      </c>
      <c r="AS119" s="32">
        <f t="shared" si="97"/>
        <v>1</v>
      </c>
      <c r="AT119" s="32">
        <f t="shared" si="97"/>
        <v>1</v>
      </c>
      <c r="AU119" s="32">
        <f t="shared" si="97"/>
        <v>1</v>
      </c>
      <c r="AV119" s="32">
        <f t="shared" si="97"/>
        <v>1</v>
      </c>
      <c r="AW119" s="32">
        <f t="shared" si="97"/>
        <v>1</v>
      </c>
      <c r="AX119" s="32">
        <f t="shared" si="97"/>
        <v>1</v>
      </c>
      <c r="AY119" s="32">
        <f t="shared" si="97"/>
        <v>1</v>
      </c>
      <c r="AZ119" s="32">
        <f t="shared" si="97"/>
        <v>1</v>
      </c>
      <c r="BA119" s="32">
        <f t="shared" si="98"/>
        <v>1</v>
      </c>
      <c r="BB119" s="32">
        <f t="shared" si="100"/>
        <v>1</v>
      </c>
      <c r="BC119" s="32">
        <f t="shared" si="100"/>
        <v>1</v>
      </c>
      <c r="BD119" s="32">
        <f t="shared" si="100"/>
        <v>1</v>
      </c>
      <c r="BE119" s="32">
        <f t="shared" si="100"/>
        <v>1</v>
      </c>
      <c r="BF119" s="32">
        <f t="shared" si="100"/>
        <v>1</v>
      </c>
      <c r="BG119" s="32">
        <f t="shared" si="100"/>
        <v>1</v>
      </c>
      <c r="BH119" s="32">
        <f t="shared" si="100"/>
        <v>1</v>
      </c>
      <c r="BI119" s="32">
        <f t="shared" si="100"/>
        <v>1</v>
      </c>
      <c r="BJ119" s="32">
        <f t="shared" si="100"/>
        <v>1</v>
      </c>
      <c r="BK119" s="32">
        <f t="shared" si="100"/>
        <v>1</v>
      </c>
      <c r="BL119" s="32">
        <f t="shared" si="100"/>
        <v>1</v>
      </c>
      <c r="BM119" s="32">
        <f t="shared" si="100"/>
        <v>1</v>
      </c>
      <c r="BN119" s="32">
        <f t="shared" si="100"/>
        <v>1</v>
      </c>
      <c r="BO119" s="32">
        <f t="shared" si="100"/>
        <v>1</v>
      </c>
      <c r="BP119" s="32">
        <f t="shared" si="100"/>
        <v>1</v>
      </c>
      <c r="BQ119" s="32">
        <f t="shared" si="100"/>
        <v>1</v>
      </c>
      <c r="BR119" s="32">
        <f t="shared" si="100"/>
        <v>1</v>
      </c>
      <c r="BS119" s="32">
        <f t="shared" si="100"/>
        <v>1</v>
      </c>
      <c r="BT119" s="32">
        <f t="shared" si="100"/>
        <v>1</v>
      </c>
      <c r="BU119" s="32">
        <f t="shared" si="100"/>
        <v>1</v>
      </c>
      <c r="BV119" s="32">
        <f t="shared" si="100"/>
        <v>1</v>
      </c>
      <c r="BW119" s="32">
        <f t="shared" si="100"/>
        <v>1</v>
      </c>
      <c r="BX119" s="32">
        <f t="shared" si="100"/>
        <v>1</v>
      </c>
      <c r="BY119" s="32">
        <f t="shared" si="100"/>
        <v>1</v>
      </c>
      <c r="BZ119" s="32">
        <f t="shared" si="100"/>
        <v>1</v>
      </c>
      <c r="CA119" s="32">
        <f t="shared" si="100"/>
        <v>1</v>
      </c>
      <c r="CB119" s="32">
        <f t="shared" si="100"/>
        <v>1</v>
      </c>
      <c r="CC119" s="32">
        <f t="shared" si="100"/>
        <v>1</v>
      </c>
      <c r="CD119" s="32">
        <f t="shared" si="100"/>
        <v>1</v>
      </c>
      <c r="CE119" s="32">
        <f aca="true" t="shared" si="104" ref="CE119:DZ119">IF(CE9&lt;&gt;"",1,0)</f>
        <v>1</v>
      </c>
      <c r="CF119" s="32">
        <f t="shared" si="104"/>
        <v>1</v>
      </c>
      <c r="CG119" s="32">
        <f t="shared" si="104"/>
        <v>1</v>
      </c>
      <c r="CH119" s="32">
        <f t="shared" si="104"/>
        <v>1</v>
      </c>
      <c r="CI119" s="32">
        <f t="shared" si="104"/>
        <v>1</v>
      </c>
      <c r="CJ119" s="32">
        <f t="shared" si="104"/>
        <v>1</v>
      </c>
      <c r="CK119" s="32">
        <f t="shared" si="104"/>
        <v>1</v>
      </c>
      <c r="CL119" s="32">
        <f t="shared" si="104"/>
        <v>1</v>
      </c>
      <c r="CM119" s="32">
        <f t="shared" si="104"/>
        <v>1</v>
      </c>
      <c r="CN119" s="32">
        <f t="shared" si="104"/>
        <v>1</v>
      </c>
      <c r="CO119" s="32">
        <f t="shared" si="104"/>
        <v>1</v>
      </c>
      <c r="CP119" s="32">
        <f t="shared" si="104"/>
        <v>1</v>
      </c>
      <c r="CQ119" s="32">
        <f t="shared" si="104"/>
        <v>1</v>
      </c>
      <c r="CR119" s="32">
        <f t="shared" si="104"/>
        <v>1</v>
      </c>
      <c r="CS119" s="32">
        <f t="shared" si="104"/>
        <v>1</v>
      </c>
      <c r="CT119" s="32">
        <f t="shared" si="104"/>
        <v>1</v>
      </c>
      <c r="CU119" s="32">
        <f t="shared" si="104"/>
        <v>1</v>
      </c>
      <c r="CV119" s="32">
        <f t="shared" si="104"/>
        <v>1</v>
      </c>
      <c r="CW119" s="32">
        <f t="shared" si="104"/>
        <v>1</v>
      </c>
      <c r="CX119" s="32">
        <f t="shared" si="104"/>
        <v>1</v>
      </c>
      <c r="CY119" s="32">
        <f t="shared" si="104"/>
        <v>1</v>
      </c>
      <c r="CZ119" s="32">
        <f t="shared" si="104"/>
        <v>1</v>
      </c>
      <c r="DA119" s="32">
        <f t="shared" si="104"/>
        <v>1</v>
      </c>
      <c r="DB119" s="32">
        <f t="shared" si="104"/>
        <v>1</v>
      </c>
      <c r="DC119" s="32">
        <f t="shared" si="104"/>
        <v>1</v>
      </c>
      <c r="DD119" s="32">
        <f t="shared" si="104"/>
        <v>1</v>
      </c>
      <c r="DE119" s="32">
        <f t="shared" si="104"/>
        <v>1</v>
      </c>
      <c r="DF119" s="32">
        <f t="shared" si="104"/>
        <v>1</v>
      </c>
      <c r="DG119" s="32">
        <f t="shared" si="104"/>
        <v>1</v>
      </c>
      <c r="DH119" s="32">
        <f t="shared" si="104"/>
        <v>1</v>
      </c>
      <c r="DI119" s="32">
        <f t="shared" si="104"/>
        <v>1</v>
      </c>
      <c r="DJ119" s="32">
        <f t="shared" si="104"/>
        <v>1</v>
      </c>
      <c r="DK119" s="32">
        <f t="shared" si="104"/>
        <v>1</v>
      </c>
      <c r="DL119" s="32">
        <f t="shared" si="104"/>
        <v>1</v>
      </c>
      <c r="DM119" s="32">
        <f t="shared" si="104"/>
        <v>1</v>
      </c>
      <c r="DN119" s="32">
        <f t="shared" si="104"/>
        <v>1</v>
      </c>
      <c r="DO119" s="32">
        <f t="shared" si="104"/>
        <v>1</v>
      </c>
      <c r="DP119" s="32">
        <f t="shared" si="104"/>
        <v>1</v>
      </c>
      <c r="DQ119" s="32">
        <f t="shared" si="104"/>
        <v>1</v>
      </c>
      <c r="DR119" s="32">
        <f t="shared" si="104"/>
        <v>1</v>
      </c>
      <c r="DS119" s="32">
        <f t="shared" si="104"/>
        <v>1</v>
      </c>
      <c r="DT119" s="32">
        <f t="shared" si="104"/>
        <v>1</v>
      </c>
      <c r="DU119" s="32">
        <f t="shared" si="104"/>
        <v>1</v>
      </c>
      <c r="DV119" s="32">
        <f t="shared" si="104"/>
        <v>1</v>
      </c>
      <c r="DW119" s="32">
        <f t="shared" si="104"/>
        <v>1</v>
      </c>
      <c r="DX119" s="32">
        <f t="shared" si="104"/>
        <v>1</v>
      </c>
      <c r="DY119" s="32">
        <f t="shared" si="104"/>
        <v>1</v>
      </c>
      <c r="DZ119" s="32">
        <f t="shared" si="104"/>
        <v>1</v>
      </c>
      <c r="EA119" s="32"/>
      <c r="EB119" s="32"/>
      <c r="EC119" s="34"/>
    </row>
    <row r="120" spans="1:133" s="16" customFormat="1" ht="12">
      <c r="A120" s="1"/>
      <c r="B120" s="32" t="s">
        <v>30</v>
      </c>
      <c r="C120" s="32">
        <f t="shared" si="93"/>
        <v>1</v>
      </c>
      <c r="D120" s="32">
        <f t="shared" si="93"/>
        <v>1</v>
      </c>
      <c r="E120" s="32">
        <f t="shared" si="93"/>
        <v>1</v>
      </c>
      <c r="F120" s="32">
        <f t="shared" si="93"/>
        <v>1</v>
      </c>
      <c r="G120" s="32">
        <f t="shared" si="93"/>
        <v>1</v>
      </c>
      <c r="H120" s="32">
        <f t="shared" si="93"/>
        <v>1</v>
      </c>
      <c r="I120" s="32">
        <f t="shared" si="93"/>
        <v>1</v>
      </c>
      <c r="J120" s="32">
        <f t="shared" si="93"/>
        <v>1</v>
      </c>
      <c r="K120" s="32">
        <f t="shared" si="93"/>
        <v>1</v>
      </c>
      <c r="L120" s="32">
        <f t="shared" si="93"/>
        <v>1</v>
      </c>
      <c r="M120" s="32">
        <f t="shared" si="94"/>
        <v>1</v>
      </c>
      <c r="N120" s="32">
        <f t="shared" si="94"/>
        <v>1</v>
      </c>
      <c r="O120" s="32">
        <f t="shared" si="94"/>
        <v>1</v>
      </c>
      <c r="P120" s="32">
        <f t="shared" si="94"/>
        <v>1</v>
      </c>
      <c r="Q120" s="32">
        <f t="shared" si="94"/>
        <v>1</v>
      </c>
      <c r="R120" s="32">
        <f t="shared" si="94"/>
        <v>1</v>
      </c>
      <c r="S120" s="32">
        <f t="shared" si="94"/>
        <v>1</v>
      </c>
      <c r="T120" s="32">
        <f t="shared" si="94"/>
        <v>1</v>
      </c>
      <c r="U120" s="32">
        <f t="shared" si="94"/>
        <v>1</v>
      </c>
      <c r="V120" s="32">
        <f t="shared" si="94"/>
        <v>1</v>
      </c>
      <c r="W120" s="32">
        <f t="shared" si="95"/>
        <v>1</v>
      </c>
      <c r="X120" s="32">
        <f t="shared" si="95"/>
        <v>1</v>
      </c>
      <c r="Y120" s="32">
        <f t="shared" si="95"/>
        <v>1</v>
      </c>
      <c r="Z120" s="32">
        <f t="shared" si="95"/>
        <v>1</v>
      </c>
      <c r="AA120" s="32">
        <f t="shared" si="95"/>
        <v>1</v>
      </c>
      <c r="AB120" s="32">
        <f t="shared" si="95"/>
        <v>1</v>
      </c>
      <c r="AC120" s="32">
        <f t="shared" si="95"/>
        <v>1</v>
      </c>
      <c r="AD120" s="32">
        <f t="shared" si="95"/>
        <v>1</v>
      </c>
      <c r="AE120" s="32">
        <f t="shared" si="95"/>
        <v>1</v>
      </c>
      <c r="AF120" s="32">
        <f t="shared" si="95"/>
        <v>1</v>
      </c>
      <c r="AG120" s="32">
        <f t="shared" si="96"/>
        <v>1</v>
      </c>
      <c r="AH120" s="32">
        <f t="shared" si="96"/>
        <v>1</v>
      </c>
      <c r="AI120" s="32">
        <f t="shared" si="96"/>
        <v>1</v>
      </c>
      <c r="AJ120" s="32">
        <f t="shared" si="96"/>
        <v>1</v>
      </c>
      <c r="AK120" s="32">
        <f t="shared" si="96"/>
        <v>1</v>
      </c>
      <c r="AL120" s="32">
        <f t="shared" si="96"/>
        <v>1</v>
      </c>
      <c r="AM120" s="32">
        <f t="shared" si="96"/>
        <v>1</v>
      </c>
      <c r="AN120" s="32">
        <f t="shared" si="96"/>
        <v>1</v>
      </c>
      <c r="AO120" s="32">
        <f t="shared" si="96"/>
        <v>1</v>
      </c>
      <c r="AP120" s="32">
        <f t="shared" si="96"/>
        <v>1</v>
      </c>
      <c r="AQ120" s="32">
        <f t="shared" si="97"/>
        <v>1</v>
      </c>
      <c r="AR120" s="32">
        <f t="shared" si="97"/>
        <v>1</v>
      </c>
      <c r="AS120" s="32">
        <f t="shared" si="97"/>
        <v>1</v>
      </c>
      <c r="AT120" s="32">
        <f t="shared" si="97"/>
        <v>1</v>
      </c>
      <c r="AU120" s="32">
        <f t="shared" si="97"/>
        <v>1</v>
      </c>
      <c r="AV120" s="32">
        <f t="shared" si="97"/>
        <v>1</v>
      </c>
      <c r="AW120" s="32">
        <f t="shared" si="97"/>
        <v>1</v>
      </c>
      <c r="AX120" s="32">
        <f t="shared" si="97"/>
        <v>1</v>
      </c>
      <c r="AY120" s="32">
        <f t="shared" si="97"/>
        <v>1</v>
      </c>
      <c r="AZ120" s="32">
        <f t="shared" si="97"/>
        <v>1</v>
      </c>
      <c r="BA120" s="32">
        <f t="shared" si="98"/>
        <v>1</v>
      </c>
      <c r="BB120" s="32">
        <f t="shared" si="100"/>
        <v>1</v>
      </c>
      <c r="BC120" s="32">
        <f t="shared" si="100"/>
        <v>1</v>
      </c>
      <c r="BD120" s="32">
        <f t="shared" si="100"/>
        <v>1</v>
      </c>
      <c r="BE120" s="32">
        <f t="shared" si="100"/>
        <v>1</v>
      </c>
      <c r="BF120" s="32">
        <f t="shared" si="100"/>
        <v>1</v>
      </c>
      <c r="BG120" s="32">
        <f t="shared" si="100"/>
        <v>1</v>
      </c>
      <c r="BH120" s="32">
        <f t="shared" si="100"/>
        <v>1</v>
      </c>
      <c r="BI120" s="32">
        <f t="shared" si="100"/>
        <v>1</v>
      </c>
      <c r="BJ120" s="32">
        <f t="shared" si="100"/>
        <v>1</v>
      </c>
      <c r="BK120" s="32">
        <f t="shared" si="100"/>
        <v>1</v>
      </c>
      <c r="BL120" s="32">
        <f t="shared" si="100"/>
        <v>1</v>
      </c>
      <c r="BM120" s="32">
        <f t="shared" si="100"/>
        <v>1</v>
      </c>
      <c r="BN120" s="32">
        <f t="shared" si="100"/>
        <v>1</v>
      </c>
      <c r="BO120" s="32">
        <f t="shared" si="100"/>
        <v>1</v>
      </c>
      <c r="BP120" s="32">
        <f t="shared" si="100"/>
        <v>1</v>
      </c>
      <c r="BQ120" s="32">
        <f t="shared" si="100"/>
        <v>1</v>
      </c>
      <c r="BR120" s="32">
        <f t="shared" si="100"/>
        <v>1</v>
      </c>
      <c r="BS120" s="32">
        <f t="shared" si="100"/>
        <v>1</v>
      </c>
      <c r="BT120" s="32">
        <f t="shared" si="100"/>
        <v>1</v>
      </c>
      <c r="BU120" s="32">
        <f t="shared" si="100"/>
        <v>1</v>
      </c>
      <c r="BV120" s="32">
        <f t="shared" si="100"/>
        <v>1</v>
      </c>
      <c r="BW120" s="32">
        <f t="shared" si="100"/>
        <v>1</v>
      </c>
      <c r="BX120" s="32">
        <f t="shared" si="100"/>
        <v>1</v>
      </c>
      <c r="BY120" s="32">
        <f t="shared" si="100"/>
        <v>1</v>
      </c>
      <c r="BZ120" s="32">
        <f t="shared" si="100"/>
        <v>1</v>
      </c>
      <c r="CA120" s="32">
        <f t="shared" si="100"/>
        <v>1</v>
      </c>
      <c r="CB120" s="32">
        <f t="shared" si="100"/>
        <v>1</v>
      </c>
      <c r="CC120" s="32">
        <f t="shared" si="100"/>
        <v>1</v>
      </c>
      <c r="CD120" s="32">
        <f t="shared" si="100"/>
        <v>1</v>
      </c>
      <c r="CE120" s="32">
        <f aca="true" t="shared" si="105" ref="CE120:DZ120">IF(CE10&lt;&gt;"",1,0)</f>
        <v>1</v>
      </c>
      <c r="CF120" s="32">
        <f t="shared" si="105"/>
        <v>1</v>
      </c>
      <c r="CG120" s="32">
        <f t="shared" si="105"/>
        <v>1</v>
      </c>
      <c r="CH120" s="32">
        <f t="shared" si="105"/>
        <v>1</v>
      </c>
      <c r="CI120" s="32">
        <f t="shared" si="105"/>
        <v>1</v>
      </c>
      <c r="CJ120" s="32">
        <f t="shared" si="105"/>
        <v>1</v>
      </c>
      <c r="CK120" s="32">
        <f t="shared" si="105"/>
        <v>1</v>
      </c>
      <c r="CL120" s="32">
        <f t="shared" si="105"/>
        <v>1</v>
      </c>
      <c r="CM120" s="32">
        <f t="shared" si="105"/>
        <v>1</v>
      </c>
      <c r="CN120" s="32">
        <f t="shared" si="105"/>
        <v>1</v>
      </c>
      <c r="CO120" s="32">
        <f t="shared" si="105"/>
        <v>1</v>
      </c>
      <c r="CP120" s="32">
        <f t="shared" si="105"/>
        <v>1</v>
      </c>
      <c r="CQ120" s="32">
        <f t="shared" si="105"/>
        <v>1</v>
      </c>
      <c r="CR120" s="32">
        <f t="shared" si="105"/>
        <v>1</v>
      </c>
      <c r="CS120" s="32">
        <f t="shared" si="105"/>
        <v>1</v>
      </c>
      <c r="CT120" s="32">
        <f t="shared" si="105"/>
        <v>1</v>
      </c>
      <c r="CU120" s="32">
        <f t="shared" si="105"/>
        <v>1</v>
      </c>
      <c r="CV120" s="32">
        <f t="shared" si="105"/>
        <v>1</v>
      </c>
      <c r="CW120" s="32">
        <f t="shared" si="105"/>
        <v>1</v>
      </c>
      <c r="CX120" s="32">
        <f t="shared" si="105"/>
        <v>1</v>
      </c>
      <c r="CY120" s="32">
        <f t="shared" si="105"/>
        <v>1</v>
      </c>
      <c r="CZ120" s="32">
        <f t="shared" si="105"/>
        <v>1</v>
      </c>
      <c r="DA120" s="32">
        <f t="shared" si="105"/>
        <v>1</v>
      </c>
      <c r="DB120" s="32">
        <f t="shared" si="105"/>
        <v>1</v>
      </c>
      <c r="DC120" s="32">
        <f t="shared" si="105"/>
        <v>1</v>
      </c>
      <c r="DD120" s="32">
        <f t="shared" si="105"/>
        <v>1</v>
      </c>
      <c r="DE120" s="32">
        <f t="shared" si="105"/>
        <v>1</v>
      </c>
      <c r="DF120" s="32">
        <f t="shared" si="105"/>
        <v>1</v>
      </c>
      <c r="DG120" s="32">
        <f t="shared" si="105"/>
        <v>1</v>
      </c>
      <c r="DH120" s="32">
        <f t="shared" si="105"/>
        <v>1</v>
      </c>
      <c r="DI120" s="32">
        <f t="shared" si="105"/>
        <v>1</v>
      </c>
      <c r="DJ120" s="32">
        <f t="shared" si="105"/>
        <v>1</v>
      </c>
      <c r="DK120" s="32">
        <f t="shared" si="105"/>
        <v>1</v>
      </c>
      <c r="DL120" s="32">
        <f t="shared" si="105"/>
        <v>1</v>
      </c>
      <c r="DM120" s="32">
        <f t="shared" si="105"/>
        <v>1</v>
      </c>
      <c r="DN120" s="32">
        <f t="shared" si="105"/>
        <v>1</v>
      </c>
      <c r="DO120" s="32">
        <f t="shared" si="105"/>
        <v>1</v>
      </c>
      <c r="DP120" s="32">
        <f t="shared" si="105"/>
        <v>1</v>
      </c>
      <c r="DQ120" s="32">
        <f t="shared" si="105"/>
        <v>1</v>
      </c>
      <c r="DR120" s="32">
        <f t="shared" si="105"/>
        <v>1</v>
      </c>
      <c r="DS120" s="32">
        <f t="shared" si="105"/>
        <v>1</v>
      </c>
      <c r="DT120" s="32">
        <f t="shared" si="105"/>
        <v>1</v>
      </c>
      <c r="DU120" s="32">
        <f t="shared" si="105"/>
        <v>1</v>
      </c>
      <c r="DV120" s="32">
        <f t="shared" si="105"/>
        <v>1</v>
      </c>
      <c r="DW120" s="32">
        <f t="shared" si="105"/>
        <v>1</v>
      </c>
      <c r="DX120" s="32">
        <f t="shared" si="105"/>
        <v>1</v>
      </c>
      <c r="DY120" s="32">
        <f t="shared" si="105"/>
        <v>1</v>
      </c>
      <c r="DZ120" s="32">
        <f t="shared" si="105"/>
        <v>1</v>
      </c>
      <c r="EA120" s="32"/>
      <c r="EB120" s="32"/>
      <c r="EC120" s="34"/>
    </row>
    <row r="121" spans="1:133" s="16" customFormat="1" ht="12">
      <c r="A121" s="1"/>
      <c r="B121" s="32" t="s">
        <v>36</v>
      </c>
      <c r="C121" s="32">
        <f t="shared" si="93"/>
        <v>1</v>
      </c>
      <c r="D121" s="32">
        <f t="shared" si="93"/>
        <v>1</v>
      </c>
      <c r="E121" s="32">
        <f t="shared" si="93"/>
        <v>1</v>
      </c>
      <c r="F121" s="32">
        <f t="shared" si="93"/>
        <v>1</v>
      </c>
      <c r="G121" s="32">
        <f t="shared" si="93"/>
        <v>1</v>
      </c>
      <c r="H121" s="32">
        <f t="shared" si="93"/>
        <v>1</v>
      </c>
      <c r="I121" s="32">
        <f t="shared" si="93"/>
        <v>1</v>
      </c>
      <c r="J121" s="32">
        <f t="shared" si="93"/>
        <v>1</v>
      </c>
      <c r="K121" s="32">
        <f t="shared" si="93"/>
        <v>1</v>
      </c>
      <c r="L121" s="32">
        <f t="shared" si="93"/>
        <v>1</v>
      </c>
      <c r="M121" s="32">
        <f t="shared" si="94"/>
        <v>1</v>
      </c>
      <c r="N121" s="32">
        <f t="shared" si="94"/>
        <v>1</v>
      </c>
      <c r="O121" s="32">
        <f t="shared" si="94"/>
        <v>1</v>
      </c>
      <c r="P121" s="32">
        <f t="shared" si="94"/>
        <v>1</v>
      </c>
      <c r="Q121" s="32">
        <f t="shared" si="94"/>
        <v>1</v>
      </c>
      <c r="R121" s="32">
        <f t="shared" si="94"/>
        <v>1</v>
      </c>
      <c r="S121" s="32">
        <f t="shared" si="94"/>
        <v>1</v>
      </c>
      <c r="T121" s="32">
        <f t="shared" si="94"/>
        <v>1</v>
      </c>
      <c r="U121" s="32">
        <f t="shared" si="94"/>
        <v>1</v>
      </c>
      <c r="V121" s="32">
        <f t="shared" si="94"/>
        <v>1</v>
      </c>
      <c r="W121" s="32">
        <f t="shared" si="95"/>
        <v>1</v>
      </c>
      <c r="X121" s="32">
        <f t="shared" si="95"/>
        <v>1</v>
      </c>
      <c r="Y121" s="32">
        <f t="shared" si="95"/>
        <v>1</v>
      </c>
      <c r="Z121" s="32">
        <f t="shared" si="95"/>
        <v>1</v>
      </c>
      <c r="AA121" s="32">
        <f t="shared" si="95"/>
        <v>1</v>
      </c>
      <c r="AB121" s="32">
        <f t="shared" si="95"/>
        <v>1</v>
      </c>
      <c r="AC121" s="32">
        <f t="shared" si="95"/>
        <v>1</v>
      </c>
      <c r="AD121" s="32">
        <f t="shared" si="95"/>
        <v>1</v>
      </c>
      <c r="AE121" s="32">
        <f t="shared" si="95"/>
        <v>1</v>
      </c>
      <c r="AF121" s="32">
        <f t="shared" si="95"/>
        <v>1</v>
      </c>
      <c r="AG121" s="32">
        <f t="shared" si="96"/>
        <v>1</v>
      </c>
      <c r="AH121" s="32">
        <f t="shared" si="96"/>
        <v>1</v>
      </c>
      <c r="AI121" s="32">
        <f t="shared" si="96"/>
        <v>1</v>
      </c>
      <c r="AJ121" s="32">
        <f t="shared" si="96"/>
        <v>1</v>
      </c>
      <c r="AK121" s="32">
        <f t="shared" si="96"/>
        <v>1</v>
      </c>
      <c r="AL121" s="32">
        <f t="shared" si="96"/>
        <v>1</v>
      </c>
      <c r="AM121" s="32">
        <f t="shared" si="96"/>
        <v>1</v>
      </c>
      <c r="AN121" s="32">
        <f t="shared" si="96"/>
        <v>1</v>
      </c>
      <c r="AO121" s="32">
        <f t="shared" si="96"/>
        <v>1</v>
      </c>
      <c r="AP121" s="32">
        <f t="shared" si="96"/>
        <v>1</v>
      </c>
      <c r="AQ121" s="32">
        <f t="shared" si="97"/>
        <v>1</v>
      </c>
      <c r="AR121" s="32">
        <f t="shared" si="97"/>
        <v>1</v>
      </c>
      <c r="AS121" s="32">
        <f t="shared" si="97"/>
        <v>1</v>
      </c>
      <c r="AT121" s="32">
        <f t="shared" si="97"/>
        <v>1</v>
      </c>
      <c r="AU121" s="32">
        <f t="shared" si="97"/>
        <v>1</v>
      </c>
      <c r="AV121" s="32">
        <f t="shared" si="97"/>
        <v>1</v>
      </c>
      <c r="AW121" s="32">
        <f t="shared" si="97"/>
        <v>1</v>
      </c>
      <c r="AX121" s="32">
        <f t="shared" si="97"/>
        <v>1</v>
      </c>
      <c r="AY121" s="32">
        <f t="shared" si="97"/>
        <v>1</v>
      </c>
      <c r="AZ121" s="32">
        <f t="shared" si="97"/>
        <v>1</v>
      </c>
      <c r="BA121" s="32">
        <f t="shared" si="98"/>
        <v>1</v>
      </c>
      <c r="BB121" s="32">
        <f t="shared" si="100"/>
        <v>1</v>
      </c>
      <c r="BC121" s="32">
        <f t="shared" si="100"/>
        <v>1</v>
      </c>
      <c r="BD121" s="32">
        <f t="shared" si="100"/>
        <v>1</v>
      </c>
      <c r="BE121" s="32">
        <f t="shared" si="100"/>
        <v>1</v>
      </c>
      <c r="BF121" s="32">
        <f t="shared" si="100"/>
        <v>1</v>
      </c>
      <c r="BG121" s="32">
        <f t="shared" si="100"/>
        <v>1</v>
      </c>
      <c r="BH121" s="32">
        <f t="shared" si="100"/>
        <v>1</v>
      </c>
      <c r="BI121" s="32">
        <f t="shared" si="100"/>
        <v>1</v>
      </c>
      <c r="BJ121" s="32">
        <f t="shared" si="100"/>
        <v>1</v>
      </c>
      <c r="BK121" s="32">
        <f t="shared" si="100"/>
        <v>1</v>
      </c>
      <c r="BL121" s="32">
        <f t="shared" si="100"/>
        <v>1</v>
      </c>
      <c r="BM121" s="32">
        <f t="shared" si="100"/>
        <v>1</v>
      </c>
      <c r="BN121" s="32">
        <f t="shared" si="100"/>
        <v>1</v>
      </c>
      <c r="BO121" s="32">
        <f t="shared" si="100"/>
        <v>1</v>
      </c>
      <c r="BP121" s="32">
        <f t="shared" si="100"/>
        <v>1</v>
      </c>
      <c r="BQ121" s="32">
        <f t="shared" si="100"/>
        <v>1</v>
      </c>
      <c r="BR121" s="32">
        <f t="shared" si="100"/>
        <v>1</v>
      </c>
      <c r="BS121" s="32">
        <f t="shared" si="100"/>
        <v>1</v>
      </c>
      <c r="BT121" s="32">
        <f t="shared" si="100"/>
        <v>1</v>
      </c>
      <c r="BU121" s="32">
        <f t="shared" si="100"/>
        <v>1</v>
      </c>
      <c r="BV121" s="32">
        <f t="shared" si="100"/>
        <v>1</v>
      </c>
      <c r="BW121" s="32">
        <f t="shared" si="100"/>
        <v>1</v>
      </c>
      <c r="BX121" s="32">
        <f t="shared" si="100"/>
        <v>1</v>
      </c>
      <c r="BY121" s="32">
        <f t="shared" si="100"/>
        <v>1</v>
      </c>
      <c r="BZ121" s="32">
        <f t="shared" si="100"/>
        <v>1</v>
      </c>
      <c r="CA121" s="32">
        <f t="shared" si="100"/>
        <v>1</v>
      </c>
      <c r="CB121" s="32">
        <f t="shared" si="100"/>
        <v>1</v>
      </c>
      <c r="CC121" s="32">
        <f t="shared" si="100"/>
        <v>1</v>
      </c>
      <c r="CD121" s="32">
        <f t="shared" si="100"/>
        <v>1</v>
      </c>
      <c r="CE121" s="32">
        <f aca="true" t="shared" si="106" ref="CE121:DZ121">IF(CE11&lt;&gt;"",1,0)</f>
        <v>1</v>
      </c>
      <c r="CF121" s="32">
        <f t="shared" si="106"/>
        <v>1</v>
      </c>
      <c r="CG121" s="32">
        <f t="shared" si="106"/>
        <v>1</v>
      </c>
      <c r="CH121" s="32">
        <f t="shared" si="106"/>
        <v>1</v>
      </c>
      <c r="CI121" s="32">
        <f t="shared" si="106"/>
        <v>1</v>
      </c>
      <c r="CJ121" s="32">
        <f t="shared" si="106"/>
        <v>1</v>
      </c>
      <c r="CK121" s="32">
        <f t="shared" si="106"/>
        <v>1</v>
      </c>
      <c r="CL121" s="32">
        <f t="shared" si="106"/>
        <v>1</v>
      </c>
      <c r="CM121" s="32">
        <f t="shared" si="106"/>
        <v>1</v>
      </c>
      <c r="CN121" s="32">
        <f t="shared" si="106"/>
        <v>1</v>
      </c>
      <c r="CO121" s="32">
        <f t="shared" si="106"/>
        <v>1</v>
      </c>
      <c r="CP121" s="32">
        <f t="shared" si="106"/>
        <v>1</v>
      </c>
      <c r="CQ121" s="32">
        <f t="shared" si="106"/>
        <v>1</v>
      </c>
      <c r="CR121" s="32">
        <f t="shared" si="106"/>
        <v>1</v>
      </c>
      <c r="CS121" s="32">
        <f t="shared" si="106"/>
        <v>1</v>
      </c>
      <c r="CT121" s="32">
        <f t="shared" si="106"/>
        <v>1</v>
      </c>
      <c r="CU121" s="32">
        <f t="shared" si="106"/>
        <v>1</v>
      </c>
      <c r="CV121" s="32">
        <f t="shared" si="106"/>
        <v>1</v>
      </c>
      <c r="CW121" s="32">
        <f t="shared" si="106"/>
        <v>1</v>
      </c>
      <c r="CX121" s="32">
        <f t="shared" si="106"/>
        <v>1</v>
      </c>
      <c r="CY121" s="32">
        <f t="shared" si="106"/>
        <v>1</v>
      </c>
      <c r="CZ121" s="32">
        <f t="shared" si="106"/>
        <v>1</v>
      </c>
      <c r="DA121" s="32">
        <f t="shared" si="106"/>
        <v>1</v>
      </c>
      <c r="DB121" s="32">
        <f t="shared" si="106"/>
        <v>1</v>
      </c>
      <c r="DC121" s="32">
        <f t="shared" si="106"/>
        <v>1</v>
      </c>
      <c r="DD121" s="32">
        <f t="shared" si="106"/>
        <v>1</v>
      </c>
      <c r="DE121" s="32">
        <f t="shared" si="106"/>
        <v>1</v>
      </c>
      <c r="DF121" s="32">
        <f t="shared" si="106"/>
        <v>1</v>
      </c>
      <c r="DG121" s="32">
        <f t="shared" si="106"/>
        <v>1</v>
      </c>
      <c r="DH121" s="32">
        <f t="shared" si="106"/>
        <v>1</v>
      </c>
      <c r="DI121" s="32">
        <f t="shared" si="106"/>
        <v>1</v>
      </c>
      <c r="DJ121" s="32">
        <f t="shared" si="106"/>
        <v>1</v>
      </c>
      <c r="DK121" s="32">
        <f t="shared" si="106"/>
        <v>1</v>
      </c>
      <c r="DL121" s="32">
        <f t="shared" si="106"/>
        <v>1</v>
      </c>
      <c r="DM121" s="32">
        <f t="shared" si="106"/>
        <v>1</v>
      </c>
      <c r="DN121" s="32">
        <f t="shared" si="106"/>
        <v>1</v>
      </c>
      <c r="DO121" s="32">
        <f t="shared" si="106"/>
        <v>1</v>
      </c>
      <c r="DP121" s="32">
        <f t="shared" si="106"/>
        <v>1</v>
      </c>
      <c r="DQ121" s="32">
        <f t="shared" si="106"/>
        <v>1</v>
      </c>
      <c r="DR121" s="32">
        <f t="shared" si="106"/>
        <v>1</v>
      </c>
      <c r="DS121" s="32">
        <f t="shared" si="106"/>
        <v>1</v>
      </c>
      <c r="DT121" s="32">
        <f t="shared" si="106"/>
        <v>1</v>
      </c>
      <c r="DU121" s="32">
        <f t="shared" si="106"/>
        <v>1</v>
      </c>
      <c r="DV121" s="32">
        <f t="shared" si="106"/>
        <v>1</v>
      </c>
      <c r="DW121" s="32">
        <f t="shared" si="106"/>
        <v>1</v>
      </c>
      <c r="DX121" s="32">
        <f t="shared" si="106"/>
        <v>1</v>
      </c>
      <c r="DY121" s="32">
        <f t="shared" si="106"/>
        <v>1</v>
      </c>
      <c r="DZ121" s="32">
        <f t="shared" si="106"/>
        <v>1</v>
      </c>
      <c r="EA121" s="32"/>
      <c r="EB121" s="32"/>
      <c r="EC121" s="34"/>
    </row>
    <row r="122" spans="1:133" s="16" customFormat="1" ht="12">
      <c r="A122" s="1"/>
      <c r="B122" s="32" t="s">
        <v>49</v>
      </c>
      <c r="C122" s="32">
        <f t="shared" si="93"/>
        <v>0</v>
      </c>
      <c r="D122" s="32">
        <f t="shared" si="93"/>
        <v>0</v>
      </c>
      <c r="E122" s="32">
        <f t="shared" si="93"/>
        <v>0</v>
      </c>
      <c r="F122" s="32">
        <f t="shared" si="93"/>
        <v>0</v>
      </c>
      <c r="G122" s="32">
        <f t="shared" si="93"/>
        <v>0</v>
      </c>
      <c r="H122" s="32">
        <f t="shared" si="93"/>
        <v>0</v>
      </c>
      <c r="I122" s="32">
        <f t="shared" si="93"/>
        <v>0</v>
      </c>
      <c r="J122" s="32">
        <f t="shared" si="93"/>
        <v>0</v>
      </c>
      <c r="K122" s="32">
        <f t="shared" si="93"/>
        <v>0</v>
      </c>
      <c r="L122" s="32">
        <f t="shared" si="93"/>
        <v>0</v>
      </c>
      <c r="M122" s="32">
        <f t="shared" si="94"/>
        <v>0</v>
      </c>
      <c r="N122" s="32">
        <f t="shared" si="94"/>
        <v>0</v>
      </c>
      <c r="O122" s="32">
        <f t="shared" si="94"/>
        <v>0</v>
      </c>
      <c r="P122" s="32">
        <f t="shared" si="94"/>
        <v>0</v>
      </c>
      <c r="Q122" s="32">
        <f t="shared" si="94"/>
        <v>0</v>
      </c>
      <c r="R122" s="32">
        <f t="shared" si="94"/>
        <v>0</v>
      </c>
      <c r="S122" s="32">
        <f t="shared" si="94"/>
        <v>0</v>
      </c>
      <c r="T122" s="32">
        <f t="shared" si="94"/>
        <v>0</v>
      </c>
      <c r="U122" s="32">
        <f t="shared" si="94"/>
        <v>0</v>
      </c>
      <c r="V122" s="32">
        <f t="shared" si="94"/>
        <v>0</v>
      </c>
      <c r="W122" s="32">
        <f t="shared" si="95"/>
        <v>0</v>
      </c>
      <c r="X122" s="32">
        <f t="shared" si="95"/>
        <v>0</v>
      </c>
      <c r="Y122" s="32">
        <f t="shared" si="95"/>
        <v>0</v>
      </c>
      <c r="Z122" s="32">
        <f t="shared" si="95"/>
        <v>0</v>
      </c>
      <c r="AA122" s="32">
        <f t="shared" si="95"/>
        <v>0</v>
      </c>
      <c r="AB122" s="32">
        <f t="shared" si="95"/>
        <v>0</v>
      </c>
      <c r="AC122" s="32">
        <f t="shared" si="95"/>
        <v>0</v>
      </c>
      <c r="AD122" s="32">
        <f t="shared" si="95"/>
        <v>0</v>
      </c>
      <c r="AE122" s="32">
        <f t="shared" si="95"/>
        <v>0</v>
      </c>
      <c r="AF122" s="32">
        <f t="shared" si="95"/>
        <v>0</v>
      </c>
      <c r="AG122" s="32">
        <f t="shared" si="96"/>
        <v>0</v>
      </c>
      <c r="AH122" s="32">
        <f t="shared" si="96"/>
        <v>0</v>
      </c>
      <c r="AI122" s="32">
        <f t="shared" si="96"/>
        <v>0</v>
      </c>
      <c r="AJ122" s="32">
        <f t="shared" si="96"/>
        <v>0</v>
      </c>
      <c r="AK122" s="32">
        <f t="shared" si="96"/>
        <v>0</v>
      </c>
      <c r="AL122" s="32">
        <f t="shared" si="96"/>
        <v>0</v>
      </c>
      <c r="AM122" s="32">
        <f t="shared" si="96"/>
        <v>0</v>
      </c>
      <c r="AN122" s="32">
        <f t="shared" si="96"/>
        <v>0</v>
      </c>
      <c r="AO122" s="32">
        <f t="shared" si="96"/>
        <v>0</v>
      </c>
      <c r="AP122" s="32">
        <f t="shared" si="96"/>
        <v>0</v>
      </c>
      <c r="AQ122" s="32">
        <f t="shared" si="97"/>
        <v>0</v>
      </c>
      <c r="AR122" s="32">
        <f t="shared" si="97"/>
        <v>0</v>
      </c>
      <c r="AS122" s="32">
        <f t="shared" si="97"/>
        <v>0</v>
      </c>
      <c r="AT122" s="32">
        <f t="shared" si="97"/>
        <v>0</v>
      </c>
      <c r="AU122" s="32">
        <f t="shared" si="97"/>
        <v>0</v>
      </c>
      <c r="AV122" s="32">
        <f t="shared" si="97"/>
        <v>0</v>
      </c>
      <c r="AW122" s="32">
        <f t="shared" si="97"/>
        <v>0</v>
      </c>
      <c r="AX122" s="32">
        <f t="shared" si="97"/>
        <v>0</v>
      </c>
      <c r="AY122" s="32">
        <f t="shared" si="97"/>
        <v>0</v>
      </c>
      <c r="AZ122" s="32">
        <f t="shared" si="97"/>
        <v>0</v>
      </c>
      <c r="BA122" s="32">
        <f t="shared" si="98"/>
        <v>0</v>
      </c>
      <c r="BB122" s="32">
        <f t="shared" si="100"/>
        <v>0</v>
      </c>
      <c r="BC122" s="32">
        <f t="shared" si="100"/>
        <v>0</v>
      </c>
      <c r="BD122" s="32">
        <f t="shared" si="100"/>
        <v>0</v>
      </c>
      <c r="BE122" s="32">
        <f t="shared" si="100"/>
        <v>0</v>
      </c>
      <c r="BF122" s="32">
        <f t="shared" si="100"/>
        <v>0</v>
      </c>
      <c r="BG122" s="32">
        <f t="shared" si="100"/>
        <v>0</v>
      </c>
      <c r="BH122" s="32">
        <f t="shared" si="100"/>
        <v>0</v>
      </c>
      <c r="BI122" s="32">
        <f t="shared" si="100"/>
        <v>0</v>
      </c>
      <c r="BJ122" s="32">
        <f t="shared" si="100"/>
        <v>0</v>
      </c>
      <c r="BK122" s="32">
        <f t="shared" si="100"/>
        <v>0</v>
      </c>
      <c r="BL122" s="32">
        <f t="shared" si="100"/>
        <v>0</v>
      </c>
      <c r="BM122" s="32">
        <f t="shared" si="100"/>
        <v>0</v>
      </c>
      <c r="BN122" s="32">
        <f t="shared" si="100"/>
        <v>0</v>
      </c>
      <c r="BO122" s="32">
        <f t="shared" si="100"/>
        <v>0</v>
      </c>
      <c r="BP122" s="32">
        <f t="shared" si="100"/>
        <v>0</v>
      </c>
      <c r="BQ122" s="32">
        <f t="shared" si="100"/>
        <v>0</v>
      </c>
      <c r="BR122" s="32">
        <f t="shared" si="100"/>
        <v>0</v>
      </c>
      <c r="BS122" s="32">
        <f t="shared" si="100"/>
        <v>0</v>
      </c>
      <c r="BT122" s="32">
        <f t="shared" si="100"/>
        <v>0</v>
      </c>
      <c r="BU122" s="32">
        <f t="shared" si="100"/>
        <v>0</v>
      </c>
      <c r="BV122" s="32">
        <f t="shared" si="100"/>
        <v>0</v>
      </c>
      <c r="BW122" s="32">
        <f t="shared" si="100"/>
        <v>0</v>
      </c>
      <c r="BX122" s="32">
        <f t="shared" si="100"/>
        <v>0</v>
      </c>
      <c r="BY122" s="32">
        <f t="shared" si="100"/>
        <v>0</v>
      </c>
      <c r="BZ122" s="32">
        <f t="shared" si="100"/>
        <v>0</v>
      </c>
      <c r="CA122" s="32">
        <f t="shared" si="100"/>
        <v>0</v>
      </c>
      <c r="CB122" s="32">
        <f t="shared" si="100"/>
        <v>0</v>
      </c>
      <c r="CC122" s="32">
        <f t="shared" si="100"/>
        <v>0</v>
      </c>
      <c r="CD122" s="32">
        <f t="shared" si="100"/>
        <v>0</v>
      </c>
      <c r="CE122" s="32">
        <f aca="true" t="shared" si="107" ref="CE122:DZ122">IF(CE12&lt;&gt;"",1,0)</f>
        <v>1</v>
      </c>
      <c r="CF122" s="32">
        <f t="shared" si="107"/>
        <v>1</v>
      </c>
      <c r="CG122" s="32">
        <f t="shared" si="107"/>
        <v>1</v>
      </c>
      <c r="CH122" s="32">
        <f t="shared" si="107"/>
        <v>1</v>
      </c>
      <c r="CI122" s="32">
        <f t="shared" si="107"/>
        <v>1</v>
      </c>
      <c r="CJ122" s="32">
        <f t="shared" si="107"/>
        <v>1</v>
      </c>
      <c r="CK122" s="32">
        <f t="shared" si="107"/>
        <v>1</v>
      </c>
      <c r="CL122" s="32">
        <f t="shared" si="107"/>
        <v>1</v>
      </c>
      <c r="CM122" s="32">
        <f t="shared" si="107"/>
        <v>1</v>
      </c>
      <c r="CN122" s="32">
        <f t="shared" si="107"/>
        <v>1</v>
      </c>
      <c r="CO122" s="32">
        <f t="shared" si="107"/>
        <v>1</v>
      </c>
      <c r="CP122" s="32">
        <f t="shared" si="107"/>
        <v>1</v>
      </c>
      <c r="CQ122" s="32">
        <f t="shared" si="107"/>
        <v>1</v>
      </c>
      <c r="CR122" s="32">
        <f t="shared" si="107"/>
        <v>1</v>
      </c>
      <c r="CS122" s="32">
        <f t="shared" si="107"/>
        <v>1</v>
      </c>
      <c r="CT122" s="32">
        <f t="shared" si="107"/>
        <v>1</v>
      </c>
      <c r="CU122" s="32">
        <f t="shared" si="107"/>
        <v>1</v>
      </c>
      <c r="CV122" s="32">
        <f t="shared" si="107"/>
        <v>1</v>
      </c>
      <c r="CW122" s="32">
        <f t="shared" si="107"/>
        <v>1</v>
      </c>
      <c r="CX122" s="32">
        <f t="shared" si="107"/>
        <v>1</v>
      </c>
      <c r="CY122" s="32">
        <f t="shared" si="107"/>
        <v>1</v>
      </c>
      <c r="CZ122" s="32">
        <f t="shared" si="107"/>
        <v>1</v>
      </c>
      <c r="DA122" s="32">
        <f t="shared" si="107"/>
        <v>1</v>
      </c>
      <c r="DB122" s="32">
        <f t="shared" si="107"/>
        <v>1</v>
      </c>
      <c r="DC122" s="32">
        <f t="shared" si="107"/>
        <v>1</v>
      </c>
      <c r="DD122" s="32">
        <f t="shared" si="107"/>
        <v>1</v>
      </c>
      <c r="DE122" s="32">
        <f t="shared" si="107"/>
        <v>1</v>
      </c>
      <c r="DF122" s="32">
        <f t="shared" si="107"/>
        <v>1</v>
      </c>
      <c r="DG122" s="32">
        <f t="shared" si="107"/>
        <v>1</v>
      </c>
      <c r="DH122" s="32">
        <f t="shared" si="107"/>
        <v>1</v>
      </c>
      <c r="DI122" s="32">
        <f t="shared" si="107"/>
        <v>1</v>
      </c>
      <c r="DJ122" s="32">
        <f t="shared" si="107"/>
        <v>1</v>
      </c>
      <c r="DK122" s="32">
        <f t="shared" si="107"/>
        <v>1</v>
      </c>
      <c r="DL122" s="32">
        <f t="shared" si="107"/>
        <v>1</v>
      </c>
      <c r="DM122" s="32">
        <f t="shared" si="107"/>
        <v>1</v>
      </c>
      <c r="DN122" s="32">
        <f t="shared" si="107"/>
        <v>1</v>
      </c>
      <c r="DO122" s="32">
        <f t="shared" si="107"/>
        <v>1</v>
      </c>
      <c r="DP122" s="32">
        <f t="shared" si="107"/>
        <v>1</v>
      </c>
      <c r="DQ122" s="32">
        <f t="shared" si="107"/>
        <v>1</v>
      </c>
      <c r="DR122" s="32">
        <f t="shared" si="107"/>
        <v>1</v>
      </c>
      <c r="DS122" s="32">
        <f t="shared" si="107"/>
        <v>1</v>
      </c>
      <c r="DT122" s="32">
        <f t="shared" si="107"/>
        <v>1</v>
      </c>
      <c r="DU122" s="32">
        <f t="shared" si="107"/>
        <v>1</v>
      </c>
      <c r="DV122" s="32">
        <f t="shared" si="107"/>
        <v>1</v>
      </c>
      <c r="DW122" s="32">
        <f t="shared" si="107"/>
        <v>1</v>
      </c>
      <c r="DX122" s="32">
        <f t="shared" si="107"/>
        <v>1</v>
      </c>
      <c r="DY122" s="32">
        <f t="shared" si="107"/>
        <v>1</v>
      </c>
      <c r="DZ122" s="32">
        <f t="shared" si="107"/>
        <v>1</v>
      </c>
      <c r="EA122" s="32"/>
      <c r="EB122" s="32"/>
      <c r="EC122" s="34"/>
    </row>
    <row r="123" spans="1:133" s="16" customFormat="1" ht="12">
      <c r="A123" s="1"/>
      <c r="B123" s="32" t="s">
        <v>37</v>
      </c>
      <c r="C123" s="32">
        <f t="shared" si="93"/>
        <v>0</v>
      </c>
      <c r="D123" s="32">
        <f t="shared" si="93"/>
        <v>0</v>
      </c>
      <c r="E123" s="32">
        <f t="shared" si="93"/>
        <v>0</v>
      </c>
      <c r="F123" s="32">
        <f t="shared" si="93"/>
        <v>0</v>
      </c>
      <c r="G123" s="32">
        <f t="shared" si="93"/>
        <v>0</v>
      </c>
      <c r="H123" s="32">
        <f t="shared" si="93"/>
        <v>0</v>
      </c>
      <c r="I123" s="32">
        <f t="shared" si="93"/>
        <v>0</v>
      </c>
      <c r="J123" s="32">
        <f t="shared" si="93"/>
        <v>0</v>
      </c>
      <c r="K123" s="32">
        <f t="shared" si="93"/>
        <v>0</v>
      </c>
      <c r="L123" s="32">
        <f t="shared" si="93"/>
        <v>0</v>
      </c>
      <c r="M123" s="32">
        <f t="shared" si="94"/>
        <v>0</v>
      </c>
      <c r="N123" s="32">
        <f t="shared" si="94"/>
        <v>0</v>
      </c>
      <c r="O123" s="32">
        <f t="shared" si="94"/>
        <v>0</v>
      </c>
      <c r="P123" s="32">
        <f t="shared" si="94"/>
        <v>0</v>
      </c>
      <c r="Q123" s="32">
        <f t="shared" si="94"/>
        <v>0</v>
      </c>
      <c r="R123" s="32">
        <f t="shared" si="94"/>
        <v>0</v>
      </c>
      <c r="S123" s="32">
        <f t="shared" si="94"/>
        <v>0</v>
      </c>
      <c r="T123" s="32">
        <f t="shared" si="94"/>
        <v>0</v>
      </c>
      <c r="U123" s="32">
        <f t="shared" si="94"/>
        <v>0</v>
      </c>
      <c r="V123" s="32">
        <f t="shared" si="94"/>
        <v>0</v>
      </c>
      <c r="W123" s="32">
        <f t="shared" si="95"/>
        <v>0</v>
      </c>
      <c r="X123" s="32">
        <f t="shared" si="95"/>
        <v>0</v>
      </c>
      <c r="Y123" s="32">
        <f t="shared" si="95"/>
        <v>0</v>
      </c>
      <c r="Z123" s="32">
        <f t="shared" si="95"/>
        <v>0</v>
      </c>
      <c r="AA123" s="32">
        <f t="shared" si="95"/>
        <v>0</v>
      </c>
      <c r="AB123" s="32">
        <f t="shared" si="95"/>
        <v>0</v>
      </c>
      <c r="AC123" s="32">
        <f t="shared" si="95"/>
        <v>0</v>
      </c>
      <c r="AD123" s="32">
        <f t="shared" si="95"/>
        <v>0</v>
      </c>
      <c r="AE123" s="32">
        <f t="shared" si="95"/>
        <v>0</v>
      </c>
      <c r="AF123" s="32">
        <f t="shared" si="95"/>
        <v>0</v>
      </c>
      <c r="AG123" s="32">
        <f t="shared" si="96"/>
        <v>0</v>
      </c>
      <c r="AH123" s="32">
        <f t="shared" si="96"/>
        <v>0</v>
      </c>
      <c r="AI123" s="32">
        <f t="shared" si="96"/>
        <v>0</v>
      </c>
      <c r="AJ123" s="32">
        <f t="shared" si="96"/>
        <v>0</v>
      </c>
      <c r="AK123" s="32">
        <f t="shared" si="96"/>
        <v>0</v>
      </c>
      <c r="AL123" s="32">
        <f t="shared" si="96"/>
        <v>0</v>
      </c>
      <c r="AM123" s="32">
        <f t="shared" si="96"/>
        <v>0</v>
      </c>
      <c r="AN123" s="32">
        <f t="shared" si="96"/>
        <v>0</v>
      </c>
      <c r="AO123" s="32">
        <f t="shared" si="96"/>
        <v>0</v>
      </c>
      <c r="AP123" s="32">
        <f t="shared" si="96"/>
        <v>0</v>
      </c>
      <c r="AQ123" s="32">
        <f t="shared" si="97"/>
        <v>0</v>
      </c>
      <c r="AR123" s="32">
        <f t="shared" si="97"/>
        <v>0</v>
      </c>
      <c r="AS123" s="32">
        <f t="shared" si="97"/>
        <v>0</v>
      </c>
      <c r="AT123" s="32">
        <f t="shared" si="97"/>
        <v>0</v>
      </c>
      <c r="AU123" s="32">
        <f t="shared" si="97"/>
        <v>0</v>
      </c>
      <c r="AV123" s="32">
        <f t="shared" si="97"/>
        <v>0</v>
      </c>
      <c r="AW123" s="32">
        <f t="shared" si="97"/>
        <v>0</v>
      </c>
      <c r="AX123" s="32">
        <f t="shared" si="97"/>
        <v>0</v>
      </c>
      <c r="AY123" s="32">
        <f t="shared" si="97"/>
        <v>0</v>
      </c>
      <c r="AZ123" s="32">
        <f t="shared" si="97"/>
        <v>0</v>
      </c>
      <c r="BA123" s="32">
        <f t="shared" si="98"/>
        <v>1</v>
      </c>
      <c r="BB123" s="32">
        <f t="shared" si="100"/>
        <v>1</v>
      </c>
      <c r="BC123" s="32">
        <f t="shared" si="100"/>
        <v>1</v>
      </c>
      <c r="BD123" s="32">
        <f t="shared" si="100"/>
        <v>1</v>
      </c>
      <c r="BE123" s="32">
        <f t="shared" si="100"/>
        <v>1</v>
      </c>
      <c r="BF123" s="32">
        <f t="shared" si="100"/>
        <v>1</v>
      </c>
      <c r="BG123" s="32">
        <f t="shared" si="100"/>
        <v>1</v>
      </c>
      <c r="BH123" s="32">
        <f t="shared" si="100"/>
        <v>1</v>
      </c>
      <c r="BI123" s="32">
        <f t="shared" si="100"/>
        <v>1</v>
      </c>
      <c r="BJ123" s="32">
        <f t="shared" si="100"/>
        <v>1</v>
      </c>
      <c r="BK123" s="32">
        <f t="shared" si="100"/>
        <v>1</v>
      </c>
      <c r="BL123" s="32">
        <f t="shared" si="100"/>
        <v>1</v>
      </c>
      <c r="BM123" s="32">
        <f t="shared" si="100"/>
        <v>1</v>
      </c>
      <c r="BN123" s="32">
        <f t="shared" si="100"/>
        <v>1</v>
      </c>
      <c r="BO123" s="32">
        <f t="shared" si="100"/>
        <v>1</v>
      </c>
      <c r="BP123" s="32">
        <f t="shared" si="100"/>
        <v>1</v>
      </c>
      <c r="BQ123" s="32">
        <f t="shared" si="100"/>
        <v>1</v>
      </c>
      <c r="BR123" s="32">
        <f t="shared" si="100"/>
        <v>1</v>
      </c>
      <c r="BS123" s="32">
        <f t="shared" si="100"/>
        <v>1</v>
      </c>
      <c r="BT123" s="32">
        <f t="shared" si="100"/>
        <v>1</v>
      </c>
      <c r="BU123" s="32">
        <f t="shared" si="100"/>
        <v>1</v>
      </c>
      <c r="BV123" s="32">
        <f t="shared" si="100"/>
        <v>1</v>
      </c>
      <c r="BW123" s="32">
        <f t="shared" si="100"/>
        <v>1</v>
      </c>
      <c r="BX123" s="32">
        <f t="shared" si="100"/>
        <v>1</v>
      </c>
      <c r="BY123" s="32">
        <f t="shared" si="100"/>
        <v>1</v>
      </c>
      <c r="BZ123" s="32">
        <f t="shared" si="100"/>
        <v>1</v>
      </c>
      <c r="CA123" s="32">
        <f t="shared" si="100"/>
        <v>1</v>
      </c>
      <c r="CB123" s="32">
        <f t="shared" si="100"/>
        <v>1</v>
      </c>
      <c r="CC123" s="32">
        <f t="shared" si="100"/>
        <v>1</v>
      </c>
      <c r="CD123" s="32">
        <f t="shared" si="100"/>
        <v>1</v>
      </c>
      <c r="CE123" s="32">
        <f aca="true" t="shared" si="108" ref="CE123:DZ123">IF(CE13&lt;&gt;"",1,0)</f>
        <v>1</v>
      </c>
      <c r="CF123" s="32">
        <f t="shared" si="108"/>
        <v>1</v>
      </c>
      <c r="CG123" s="32">
        <f t="shared" si="108"/>
        <v>1</v>
      </c>
      <c r="CH123" s="32">
        <f t="shared" si="108"/>
        <v>1</v>
      </c>
      <c r="CI123" s="32">
        <f t="shared" si="108"/>
        <v>1</v>
      </c>
      <c r="CJ123" s="32">
        <f t="shared" si="108"/>
        <v>1</v>
      </c>
      <c r="CK123" s="32">
        <f t="shared" si="108"/>
        <v>1</v>
      </c>
      <c r="CL123" s="32">
        <f t="shared" si="108"/>
        <v>1</v>
      </c>
      <c r="CM123" s="32">
        <f t="shared" si="108"/>
        <v>1</v>
      </c>
      <c r="CN123" s="32">
        <f t="shared" si="108"/>
        <v>1</v>
      </c>
      <c r="CO123" s="32">
        <f t="shared" si="108"/>
        <v>1</v>
      </c>
      <c r="CP123" s="32">
        <f t="shared" si="108"/>
        <v>1</v>
      </c>
      <c r="CQ123" s="32">
        <f t="shared" si="108"/>
        <v>1</v>
      </c>
      <c r="CR123" s="32">
        <f t="shared" si="108"/>
        <v>1</v>
      </c>
      <c r="CS123" s="32">
        <f t="shared" si="108"/>
        <v>1</v>
      </c>
      <c r="CT123" s="32">
        <f t="shared" si="108"/>
        <v>1</v>
      </c>
      <c r="CU123" s="32">
        <f t="shared" si="108"/>
        <v>1</v>
      </c>
      <c r="CV123" s="32">
        <f t="shared" si="108"/>
        <v>1</v>
      </c>
      <c r="CW123" s="32">
        <f t="shared" si="108"/>
        <v>1</v>
      </c>
      <c r="CX123" s="32">
        <f t="shared" si="108"/>
        <v>1</v>
      </c>
      <c r="CY123" s="32">
        <f t="shared" si="108"/>
        <v>1</v>
      </c>
      <c r="CZ123" s="32">
        <f t="shared" si="108"/>
        <v>1</v>
      </c>
      <c r="DA123" s="32">
        <f t="shared" si="108"/>
        <v>1</v>
      </c>
      <c r="DB123" s="32">
        <f t="shared" si="108"/>
        <v>1</v>
      </c>
      <c r="DC123" s="32">
        <f t="shared" si="108"/>
        <v>1</v>
      </c>
      <c r="DD123" s="32">
        <f t="shared" si="108"/>
        <v>1</v>
      </c>
      <c r="DE123" s="32">
        <f t="shared" si="108"/>
        <v>1</v>
      </c>
      <c r="DF123" s="32">
        <f t="shared" si="108"/>
        <v>1</v>
      </c>
      <c r="DG123" s="32">
        <f t="shared" si="108"/>
        <v>1</v>
      </c>
      <c r="DH123" s="32">
        <f t="shared" si="108"/>
        <v>1</v>
      </c>
      <c r="DI123" s="32">
        <f t="shared" si="108"/>
        <v>1</v>
      </c>
      <c r="DJ123" s="32">
        <f t="shared" si="108"/>
        <v>1</v>
      </c>
      <c r="DK123" s="32">
        <f t="shared" si="108"/>
        <v>1</v>
      </c>
      <c r="DL123" s="32">
        <f t="shared" si="108"/>
        <v>1</v>
      </c>
      <c r="DM123" s="32">
        <f t="shared" si="108"/>
        <v>1</v>
      </c>
      <c r="DN123" s="32">
        <f t="shared" si="108"/>
        <v>1</v>
      </c>
      <c r="DO123" s="32">
        <f t="shared" si="108"/>
        <v>1</v>
      </c>
      <c r="DP123" s="32">
        <f t="shared" si="108"/>
        <v>1</v>
      </c>
      <c r="DQ123" s="32">
        <f t="shared" si="108"/>
        <v>1</v>
      </c>
      <c r="DR123" s="32">
        <f t="shared" si="108"/>
        <v>1</v>
      </c>
      <c r="DS123" s="32">
        <f t="shared" si="108"/>
        <v>1</v>
      </c>
      <c r="DT123" s="32">
        <f t="shared" si="108"/>
        <v>1</v>
      </c>
      <c r="DU123" s="32">
        <f t="shared" si="108"/>
        <v>1</v>
      </c>
      <c r="DV123" s="32">
        <f t="shared" si="108"/>
        <v>1</v>
      </c>
      <c r="DW123" s="32">
        <f t="shared" si="108"/>
        <v>1</v>
      </c>
      <c r="DX123" s="32">
        <f t="shared" si="108"/>
        <v>1</v>
      </c>
      <c r="DY123" s="32">
        <f t="shared" si="108"/>
        <v>1</v>
      </c>
      <c r="DZ123" s="32">
        <f t="shared" si="108"/>
        <v>1</v>
      </c>
      <c r="EA123" s="32"/>
      <c r="EB123" s="32"/>
      <c r="EC123" s="34"/>
    </row>
    <row r="124" spans="1:133" s="16" customFormat="1" ht="12">
      <c r="A124" s="1"/>
      <c r="B124" s="32" t="s">
        <v>38</v>
      </c>
      <c r="C124" s="32">
        <f t="shared" si="93"/>
        <v>1</v>
      </c>
      <c r="D124" s="32">
        <f t="shared" si="93"/>
        <v>1</v>
      </c>
      <c r="E124" s="32">
        <f t="shared" si="93"/>
        <v>1</v>
      </c>
      <c r="F124" s="32">
        <f t="shared" si="93"/>
        <v>1</v>
      </c>
      <c r="G124" s="32">
        <f t="shared" si="93"/>
        <v>1</v>
      </c>
      <c r="H124" s="32">
        <f t="shared" si="93"/>
        <v>1</v>
      </c>
      <c r="I124" s="32">
        <f t="shared" si="93"/>
        <v>1</v>
      </c>
      <c r="J124" s="32">
        <f t="shared" si="93"/>
        <v>1</v>
      </c>
      <c r="K124" s="32">
        <f t="shared" si="93"/>
        <v>1</v>
      </c>
      <c r="L124" s="32">
        <f t="shared" si="93"/>
        <v>1</v>
      </c>
      <c r="M124" s="32">
        <f t="shared" si="94"/>
        <v>1</v>
      </c>
      <c r="N124" s="32">
        <f t="shared" si="94"/>
        <v>1</v>
      </c>
      <c r="O124" s="32">
        <f t="shared" si="94"/>
        <v>1</v>
      </c>
      <c r="P124" s="32">
        <f t="shared" si="94"/>
        <v>1</v>
      </c>
      <c r="Q124" s="32">
        <f t="shared" si="94"/>
        <v>1</v>
      </c>
      <c r="R124" s="32">
        <f t="shared" si="94"/>
        <v>1</v>
      </c>
      <c r="S124" s="32">
        <f t="shared" si="94"/>
        <v>1</v>
      </c>
      <c r="T124" s="32">
        <f t="shared" si="94"/>
        <v>1</v>
      </c>
      <c r="U124" s="32">
        <f t="shared" si="94"/>
        <v>1</v>
      </c>
      <c r="V124" s="32">
        <f t="shared" si="94"/>
        <v>1</v>
      </c>
      <c r="W124" s="32">
        <f t="shared" si="95"/>
        <v>1</v>
      </c>
      <c r="X124" s="32">
        <f t="shared" si="95"/>
        <v>1</v>
      </c>
      <c r="Y124" s="32">
        <f t="shared" si="95"/>
        <v>1</v>
      </c>
      <c r="Z124" s="32">
        <f t="shared" si="95"/>
        <v>1</v>
      </c>
      <c r="AA124" s="32">
        <f t="shared" si="95"/>
        <v>1</v>
      </c>
      <c r="AB124" s="32">
        <f t="shared" si="95"/>
        <v>1</v>
      </c>
      <c r="AC124" s="32">
        <f t="shared" si="95"/>
        <v>1</v>
      </c>
      <c r="AD124" s="32">
        <f t="shared" si="95"/>
        <v>1</v>
      </c>
      <c r="AE124" s="32">
        <f t="shared" si="95"/>
        <v>1</v>
      </c>
      <c r="AF124" s="32">
        <f t="shared" si="95"/>
        <v>1</v>
      </c>
      <c r="AG124" s="32">
        <f t="shared" si="96"/>
        <v>1</v>
      </c>
      <c r="AH124" s="32">
        <f t="shared" si="96"/>
        <v>1</v>
      </c>
      <c r="AI124" s="32">
        <f t="shared" si="96"/>
        <v>1</v>
      </c>
      <c r="AJ124" s="32">
        <f t="shared" si="96"/>
        <v>1</v>
      </c>
      <c r="AK124" s="32">
        <f t="shared" si="96"/>
        <v>1</v>
      </c>
      <c r="AL124" s="32">
        <f t="shared" si="96"/>
        <v>1</v>
      </c>
      <c r="AM124" s="32">
        <f t="shared" si="96"/>
        <v>1</v>
      </c>
      <c r="AN124" s="32">
        <f t="shared" si="96"/>
        <v>1</v>
      </c>
      <c r="AO124" s="32">
        <f t="shared" si="96"/>
        <v>1</v>
      </c>
      <c r="AP124" s="32">
        <f t="shared" si="96"/>
        <v>1</v>
      </c>
      <c r="AQ124" s="32">
        <f t="shared" si="97"/>
        <v>1</v>
      </c>
      <c r="AR124" s="32">
        <f t="shared" si="97"/>
        <v>1</v>
      </c>
      <c r="AS124" s="32">
        <f t="shared" si="97"/>
        <v>1</v>
      </c>
      <c r="AT124" s="32">
        <f t="shared" si="97"/>
        <v>1</v>
      </c>
      <c r="AU124" s="32">
        <f t="shared" si="97"/>
        <v>1</v>
      </c>
      <c r="AV124" s="32">
        <f t="shared" si="97"/>
        <v>1</v>
      </c>
      <c r="AW124" s="32">
        <f t="shared" si="97"/>
        <v>1</v>
      </c>
      <c r="AX124" s="32">
        <f t="shared" si="97"/>
        <v>1</v>
      </c>
      <c r="AY124" s="32">
        <f t="shared" si="97"/>
        <v>1</v>
      </c>
      <c r="AZ124" s="32">
        <f t="shared" si="97"/>
        <v>1</v>
      </c>
      <c r="BA124" s="32">
        <f t="shared" si="98"/>
        <v>1</v>
      </c>
      <c r="BB124" s="32">
        <f t="shared" si="100"/>
        <v>1</v>
      </c>
      <c r="BC124" s="32">
        <f t="shared" si="100"/>
        <v>1</v>
      </c>
      <c r="BD124" s="32">
        <f t="shared" si="100"/>
        <v>1</v>
      </c>
      <c r="BE124" s="32">
        <f t="shared" si="100"/>
        <v>1</v>
      </c>
      <c r="BF124" s="32">
        <f t="shared" si="100"/>
        <v>1</v>
      </c>
      <c r="BG124" s="32">
        <f t="shared" si="100"/>
        <v>1</v>
      </c>
      <c r="BH124" s="32">
        <f t="shared" si="100"/>
        <v>1</v>
      </c>
      <c r="BI124" s="32">
        <f t="shared" si="100"/>
        <v>1</v>
      </c>
      <c r="BJ124" s="32">
        <f t="shared" si="100"/>
        <v>1</v>
      </c>
      <c r="BK124" s="32">
        <f aca="true" t="shared" si="109" ref="BB124:CD133">IF($BA14&lt;&gt;"",1,0)</f>
        <v>1</v>
      </c>
      <c r="BL124" s="32">
        <f t="shared" si="109"/>
        <v>1</v>
      </c>
      <c r="BM124" s="32">
        <f t="shared" si="109"/>
        <v>1</v>
      </c>
      <c r="BN124" s="32">
        <f t="shared" si="109"/>
        <v>1</v>
      </c>
      <c r="BO124" s="32">
        <f t="shared" si="109"/>
        <v>1</v>
      </c>
      <c r="BP124" s="32">
        <f t="shared" si="109"/>
        <v>1</v>
      </c>
      <c r="BQ124" s="32">
        <f t="shared" si="109"/>
        <v>1</v>
      </c>
      <c r="BR124" s="32">
        <f t="shared" si="109"/>
        <v>1</v>
      </c>
      <c r="BS124" s="32">
        <f t="shared" si="109"/>
        <v>1</v>
      </c>
      <c r="BT124" s="32">
        <f t="shared" si="109"/>
        <v>1</v>
      </c>
      <c r="BU124" s="32">
        <f t="shared" si="109"/>
        <v>1</v>
      </c>
      <c r="BV124" s="32">
        <f t="shared" si="109"/>
        <v>1</v>
      </c>
      <c r="BW124" s="32">
        <f t="shared" si="109"/>
        <v>1</v>
      </c>
      <c r="BX124" s="32">
        <f t="shared" si="109"/>
        <v>1</v>
      </c>
      <c r="BY124" s="32">
        <f t="shared" si="109"/>
        <v>1</v>
      </c>
      <c r="BZ124" s="32">
        <f t="shared" si="109"/>
        <v>1</v>
      </c>
      <c r="CA124" s="32">
        <f t="shared" si="109"/>
        <v>1</v>
      </c>
      <c r="CB124" s="32">
        <f t="shared" si="109"/>
        <v>1</v>
      </c>
      <c r="CC124" s="32">
        <f t="shared" si="109"/>
        <v>1</v>
      </c>
      <c r="CD124" s="32">
        <f t="shared" si="109"/>
        <v>1</v>
      </c>
      <c r="CE124" s="32">
        <f aca="true" t="shared" si="110" ref="CE124:DZ124">IF(CE14&lt;&gt;"",1,0)</f>
        <v>1</v>
      </c>
      <c r="CF124" s="32">
        <f t="shared" si="110"/>
        <v>1</v>
      </c>
      <c r="CG124" s="32">
        <f t="shared" si="110"/>
        <v>1</v>
      </c>
      <c r="CH124" s="32">
        <f t="shared" si="110"/>
        <v>1</v>
      </c>
      <c r="CI124" s="32">
        <f t="shared" si="110"/>
        <v>1</v>
      </c>
      <c r="CJ124" s="32">
        <f t="shared" si="110"/>
        <v>1</v>
      </c>
      <c r="CK124" s="32">
        <f t="shared" si="110"/>
        <v>1</v>
      </c>
      <c r="CL124" s="32">
        <f t="shared" si="110"/>
        <v>1</v>
      </c>
      <c r="CM124" s="32">
        <f t="shared" si="110"/>
        <v>1</v>
      </c>
      <c r="CN124" s="32">
        <f t="shared" si="110"/>
        <v>1</v>
      </c>
      <c r="CO124" s="32">
        <f t="shared" si="110"/>
        <v>1</v>
      </c>
      <c r="CP124" s="32">
        <f t="shared" si="110"/>
        <v>1</v>
      </c>
      <c r="CQ124" s="32">
        <f t="shared" si="110"/>
        <v>1</v>
      </c>
      <c r="CR124" s="32">
        <f t="shared" si="110"/>
        <v>1</v>
      </c>
      <c r="CS124" s="32">
        <f t="shared" si="110"/>
        <v>1</v>
      </c>
      <c r="CT124" s="32">
        <f t="shared" si="110"/>
        <v>1</v>
      </c>
      <c r="CU124" s="32">
        <f t="shared" si="110"/>
        <v>1</v>
      </c>
      <c r="CV124" s="32">
        <f t="shared" si="110"/>
        <v>1</v>
      </c>
      <c r="CW124" s="32">
        <f t="shared" si="110"/>
        <v>1</v>
      </c>
      <c r="CX124" s="32">
        <f t="shared" si="110"/>
        <v>1</v>
      </c>
      <c r="CY124" s="32">
        <f t="shared" si="110"/>
        <v>1</v>
      </c>
      <c r="CZ124" s="32">
        <f t="shared" si="110"/>
        <v>1</v>
      </c>
      <c r="DA124" s="32">
        <f t="shared" si="110"/>
        <v>1</v>
      </c>
      <c r="DB124" s="32">
        <f t="shared" si="110"/>
        <v>1</v>
      </c>
      <c r="DC124" s="32">
        <f t="shared" si="110"/>
        <v>1</v>
      </c>
      <c r="DD124" s="32">
        <f t="shared" si="110"/>
        <v>1</v>
      </c>
      <c r="DE124" s="32">
        <f t="shared" si="110"/>
        <v>1</v>
      </c>
      <c r="DF124" s="32">
        <f t="shared" si="110"/>
        <v>1</v>
      </c>
      <c r="DG124" s="32">
        <f t="shared" si="110"/>
        <v>1</v>
      </c>
      <c r="DH124" s="32">
        <f t="shared" si="110"/>
        <v>1</v>
      </c>
      <c r="DI124" s="32">
        <f t="shared" si="110"/>
        <v>1</v>
      </c>
      <c r="DJ124" s="32">
        <f t="shared" si="110"/>
        <v>1</v>
      </c>
      <c r="DK124" s="32">
        <f t="shared" si="110"/>
        <v>1</v>
      </c>
      <c r="DL124" s="32">
        <f t="shared" si="110"/>
        <v>1</v>
      </c>
      <c r="DM124" s="32">
        <f t="shared" si="110"/>
        <v>1</v>
      </c>
      <c r="DN124" s="32">
        <f t="shared" si="110"/>
        <v>1</v>
      </c>
      <c r="DO124" s="32">
        <f t="shared" si="110"/>
        <v>1</v>
      </c>
      <c r="DP124" s="32">
        <f t="shared" si="110"/>
        <v>1</v>
      </c>
      <c r="DQ124" s="32">
        <f t="shared" si="110"/>
        <v>1</v>
      </c>
      <c r="DR124" s="32">
        <f t="shared" si="110"/>
        <v>1</v>
      </c>
      <c r="DS124" s="32">
        <f t="shared" si="110"/>
        <v>1</v>
      </c>
      <c r="DT124" s="32">
        <f t="shared" si="110"/>
        <v>1</v>
      </c>
      <c r="DU124" s="32">
        <f t="shared" si="110"/>
        <v>1</v>
      </c>
      <c r="DV124" s="32">
        <f t="shared" si="110"/>
        <v>1</v>
      </c>
      <c r="DW124" s="32">
        <f t="shared" si="110"/>
        <v>1</v>
      </c>
      <c r="DX124" s="32">
        <f t="shared" si="110"/>
        <v>1</v>
      </c>
      <c r="DY124" s="32">
        <f t="shared" si="110"/>
        <v>1</v>
      </c>
      <c r="DZ124" s="32">
        <f t="shared" si="110"/>
        <v>1</v>
      </c>
      <c r="EA124" s="32"/>
      <c r="EB124" s="32"/>
      <c r="EC124" s="34"/>
    </row>
    <row r="125" spans="1:133" s="16" customFormat="1" ht="12">
      <c r="A125" s="1"/>
      <c r="B125" s="32" t="s">
        <v>39</v>
      </c>
      <c r="C125" s="32">
        <f t="shared" si="93"/>
        <v>1</v>
      </c>
      <c r="D125" s="32">
        <f t="shared" si="93"/>
        <v>1</v>
      </c>
      <c r="E125" s="32">
        <f t="shared" si="93"/>
        <v>1</v>
      </c>
      <c r="F125" s="32">
        <f t="shared" si="93"/>
        <v>1</v>
      </c>
      <c r="G125" s="32">
        <f t="shared" si="93"/>
        <v>1</v>
      </c>
      <c r="H125" s="32">
        <f t="shared" si="93"/>
        <v>1</v>
      </c>
      <c r="I125" s="32">
        <f t="shared" si="93"/>
        <v>1</v>
      </c>
      <c r="J125" s="32">
        <f t="shared" si="93"/>
        <v>1</v>
      </c>
      <c r="K125" s="32">
        <f t="shared" si="93"/>
        <v>1</v>
      </c>
      <c r="L125" s="32">
        <f t="shared" si="93"/>
        <v>1</v>
      </c>
      <c r="M125" s="32">
        <f t="shared" si="94"/>
        <v>1</v>
      </c>
      <c r="N125" s="32">
        <f t="shared" si="94"/>
        <v>1</v>
      </c>
      <c r="O125" s="32">
        <f t="shared" si="94"/>
        <v>1</v>
      </c>
      <c r="P125" s="32">
        <f t="shared" si="94"/>
        <v>1</v>
      </c>
      <c r="Q125" s="32">
        <f t="shared" si="94"/>
        <v>1</v>
      </c>
      <c r="R125" s="32">
        <f t="shared" si="94"/>
        <v>1</v>
      </c>
      <c r="S125" s="32">
        <f t="shared" si="94"/>
        <v>1</v>
      </c>
      <c r="T125" s="32">
        <f t="shared" si="94"/>
        <v>1</v>
      </c>
      <c r="U125" s="32">
        <f t="shared" si="94"/>
        <v>1</v>
      </c>
      <c r="V125" s="32">
        <f t="shared" si="94"/>
        <v>1</v>
      </c>
      <c r="W125" s="32">
        <f t="shared" si="95"/>
        <v>1</v>
      </c>
      <c r="X125" s="32">
        <f t="shared" si="95"/>
        <v>1</v>
      </c>
      <c r="Y125" s="32">
        <f t="shared" si="95"/>
        <v>1</v>
      </c>
      <c r="Z125" s="32">
        <f t="shared" si="95"/>
        <v>1</v>
      </c>
      <c r="AA125" s="32">
        <f t="shared" si="95"/>
        <v>1</v>
      </c>
      <c r="AB125" s="32">
        <f t="shared" si="95"/>
        <v>1</v>
      </c>
      <c r="AC125" s="32">
        <f t="shared" si="95"/>
        <v>1</v>
      </c>
      <c r="AD125" s="32">
        <f t="shared" si="95"/>
        <v>1</v>
      </c>
      <c r="AE125" s="32">
        <f t="shared" si="95"/>
        <v>1</v>
      </c>
      <c r="AF125" s="32">
        <f t="shared" si="95"/>
        <v>1</v>
      </c>
      <c r="AG125" s="32">
        <f t="shared" si="96"/>
        <v>1</v>
      </c>
      <c r="AH125" s="32">
        <f t="shared" si="96"/>
        <v>1</v>
      </c>
      <c r="AI125" s="32">
        <f t="shared" si="96"/>
        <v>1</v>
      </c>
      <c r="AJ125" s="32">
        <f t="shared" si="96"/>
        <v>1</v>
      </c>
      <c r="AK125" s="32">
        <f t="shared" si="96"/>
        <v>1</v>
      </c>
      <c r="AL125" s="32">
        <f t="shared" si="96"/>
        <v>1</v>
      </c>
      <c r="AM125" s="32">
        <f t="shared" si="96"/>
        <v>1</v>
      </c>
      <c r="AN125" s="32">
        <f t="shared" si="96"/>
        <v>1</v>
      </c>
      <c r="AO125" s="32">
        <f t="shared" si="96"/>
        <v>1</v>
      </c>
      <c r="AP125" s="32">
        <f t="shared" si="96"/>
        <v>1</v>
      </c>
      <c r="AQ125" s="32">
        <f t="shared" si="97"/>
        <v>1</v>
      </c>
      <c r="AR125" s="32">
        <f t="shared" si="97"/>
        <v>1</v>
      </c>
      <c r="AS125" s="32">
        <f t="shared" si="97"/>
        <v>1</v>
      </c>
      <c r="AT125" s="32">
        <f t="shared" si="97"/>
        <v>1</v>
      </c>
      <c r="AU125" s="32">
        <f t="shared" si="97"/>
        <v>1</v>
      </c>
      <c r="AV125" s="32">
        <f t="shared" si="97"/>
        <v>1</v>
      </c>
      <c r="AW125" s="32">
        <f t="shared" si="97"/>
        <v>1</v>
      </c>
      <c r="AX125" s="32">
        <f t="shared" si="97"/>
        <v>1</v>
      </c>
      <c r="AY125" s="32">
        <f t="shared" si="97"/>
        <v>1</v>
      </c>
      <c r="AZ125" s="32">
        <f t="shared" si="97"/>
        <v>1</v>
      </c>
      <c r="BA125" s="32">
        <f t="shared" si="98"/>
        <v>1</v>
      </c>
      <c r="BB125" s="32">
        <f t="shared" si="109"/>
        <v>1</v>
      </c>
      <c r="BC125" s="32">
        <f t="shared" si="109"/>
        <v>1</v>
      </c>
      <c r="BD125" s="32">
        <f t="shared" si="109"/>
        <v>1</v>
      </c>
      <c r="BE125" s="32">
        <f t="shared" si="109"/>
        <v>1</v>
      </c>
      <c r="BF125" s="32">
        <f t="shared" si="109"/>
        <v>1</v>
      </c>
      <c r="BG125" s="32">
        <f t="shared" si="109"/>
        <v>1</v>
      </c>
      <c r="BH125" s="32">
        <f t="shared" si="109"/>
        <v>1</v>
      </c>
      <c r="BI125" s="32">
        <f t="shared" si="109"/>
        <v>1</v>
      </c>
      <c r="BJ125" s="32">
        <f t="shared" si="109"/>
        <v>1</v>
      </c>
      <c r="BK125" s="32">
        <f t="shared" si="109"/>
        <v>1</v>
      </c>
      <c r="BL125" s="32">
        <f t="shared" si="109"/>
        <v>1</v>
      </c>
      <c r="BM125" s="32">
        <f t="shared" si="109"/>
        <v>1</v>
      </c>
      <c r="BN125" s="32">
        <f t="shared" si="109"/>
        <v>1</v>
      </c>
      <c r="BO125" s="32">
        <f t="shared" si="109"/>
        <v>1</v>
      </c>
      <c r="BP125" s="32">
        <f t="shared" si="109"/>
        <v>1</v>
      </c>
      <c r="BQ125" s="32">
        <f t="shared" si="109"/>
        <v>1</v>
      </c>
      <c r="BR125" s="32">
        <f t="shared" si="109"/>
        <v>1</v>
      </c>
      <c r="BS125" s="32">
        <f t="shared" si="109"/>
        <v>1</v>
      </c>
      <c r="BT125" s="32">
        <f t="shared" si="109"/>
        <v>1</v>
      </c>
      <c r="BU125" s="32">
        <f t="shared" si="109"/>
        <v>1</v>
      </c>
      <c r="BV125" s="32">
        <f t="shared" si="109"/>
        <v>1</v>
      </c>
      <c r="BW125" s="32">
        <f t="shared" si="109"/>
        <v>1</v>
      </c>
      <c r="BX125" s="32">
        <f t="shared" si="109"/>
        <v>1</v>
      </c>
      <c r="BY125" s="32">
        <f t="shared" si="109"/>
        <v>1</v>
      </c>
      <c r="BZ125" s="32">
        <f t="shared" si="109"/>
        <v>1</v>
      </c>
      <c r="CA125" s="32">
        <f t="shared" si="109"/>
        <v>1</v>
      </c>
      <c r="CB125" s="32">
        <f t="shared" si="109"/>
        <v>1</v>
      </c>
      <c r="CC125" s="32">
        <f t="shared" si="109"/>
        <v>1</v>
      </c>
      <c r="CD125" s="32">
        <f t="shared" si="109"/>
        <v>1</v>
      </c>
      <c r="CE125" s="32">
        <f aca="true" t="shared" si="111" ref="CE125:CN125">IF(CE15&lt;&gt;"",1,0)</f>
        <v>1</v>
      </c>
      <c r="CF125" s="32">
        <f t="shared" si="111"/>
        <v>1</v>
      </c>
      <c r="CG125" s="32">
        <f t="shared" si="111"/>
        <v>1</v>
      </c>
      <c r="CH125" s="32">
        <f t="shared" si="111"/>
        <v>1</v>
      </c>
      <c r="CI125" s="32">
        <f t="shared" si="111"/>
        <v>1</v>
      </c>
      <c r="CJ125" s="32">
        <f t="shared" si="111"/>
        <v>1</v>
      </c>
      <c r="CK125" s="32">
        <f t="shared" si="111"/>
        <v>1</v>
      </c>
      <c r="CL125" s="32">
        <f t="shared" si="111"/>
        <v>1</v>
      </c>
      <c r="CM125" s="32">
        <f t="shared" si="111"/>
        <v>1</v>
      </c>
      <c r="CN125" s="32">
        <f t="shared" si="111"/>
        <v>1</v>
      </c>
      <c r="CO125" s="32">
        <f aca="true" t="shared" si="112" ref="CO125:DZ131">IF(CO15&lt;&gt;"",1,0)</f>
        <v>1</v>
      </c>
      <c r="CP125" s="32">
        <f t="shared" si="112"/>
        <v>1</v>
      </c>
      <c r="CQ125" s="32">
        <f t="shared" si="112"/>
        <v>1</v>
      </c>
      <c r="CR125" s="32">
        <f t="shared" si="112"/>
        <v>1</v>
      </c>
      <c r="CS125" s="32">
        <f t="shared" si="112"/>
        <v>1</v>
      </c>
      <c r="CT125" s="32">
        <f t="shared" si="112"/>
        <v>1</v>
      </c>
      <c r="CU125" s="32">
        <f t="shared" si="112"/>
        <v>1</v>
      </c>
      <c r="CV125" s="32">
        <f t="shared" si="112"/>
        <v>1</v>
      </c>
      <c r="CW125" s="32">
        <f t="shared" si="112"/>
        <v>1</v>
      </c>
      <c r="CX125" s="32">
        <f t="shared" si="112"/>
        <v>1</v>
      </c>
      <c r="CY125" s="32">
        <f t="shared" si="112"/>
        <v>1</v>
      </c>
      <c r="CZ125" s="32">
        <f t="shared" si="112"/>
        <v>1</v>
      </c>
      <c r="DA125" s="32">
        <f t="shared" si="112"/>
        <v>1</v>
      </c>
      <c r="DB125" s="32">
        <f t="shared" si="112"/>
        <v>1</v>
      </c>
      <c r="DC125" s="32">
        <f t="shared" si="112"/>
        <v>1</v>
      </c>
      <c r="DD125" s="32">
        <f t="shared" si="112"/>
        <v>1</v>
      </c>
      <c r="DE125" s="32">
        <f t="shared" si="112"/>
        <v>1</v>
      </c>
      <c r="DF125" s="32">
        <f t="shared" si="112"/>
        <v>1</v>
      </c>
      <c r="DG125" s="32">
        <f t="shared" si="112"/>
        <v>1</v>
      </c>
      <c r="DH125" s="32">
        <f t="shared" si="112"/>
        <v>1</v>
      </c>
      <c r="DI125" s="32">
        <f t="shared" si="112"/>
        <v>1</v>
      </c>
      <c r="DJ125" s="32">
        <f t="shared" si="112"/>
        <v>1</v>
      </c>
      <c r="DK125" s="32">
        <f t="shared" si="112"/>
        <v>1</v>
      </c>
      <c r="DL125" s="32">
        <f t="shared" si="112"/>
        <v>1</v>
      </c>
      <c r="DM125" s="32">
        <f t="shared" si="112"/>
        <v>1</v>
      </c>
      <c r="DN125" s="32">
        <f t="shared" si="112"/>
        <v>1</v>
      </c>
      <c r="DO125" s="32">
        <f t="shared" si="112"/>
        <v>1</v>
      </c>
      <c r="DP125" s="32">
        <f t="shared" si="112"/>
        <v>1</v>
      </c>
      <c r="DQ125" s="32">
        <f t="shared" si="112"/>
        <v>1</v>
      </c>
      <c r="DR125" s="32">
        <f t="shared" si="112"/>
        <v>1</v>
      </c>
      <c r="DS125" s="32">
        <f t="shared" si="112"/>
        <v>1</v>
      </c>
      <c r="DT125" s="32">
        <f t="shared" si="112"/>
        <v>1</v>
      </c>
      <c r="DU125" s="32">
        <f t="shared" si="112"/>
        <v>1</v>
      </c>
      <c r="DV125" s="32">
        <f t="shared" si="112"/>
        <v>1</v>
      </c>
      <c r="DW125" s="32">
        <f t="shared" si="112"/>
        <v>1</v>
      </c>
      <c r="DX125" s="32">
        <f t="shared" si="112"/>
        <v>1</v>
      </c>
      <c r="DY125" s="32">
        <f t="shared" si="112"/>
        <v>1</v>
      </c>
      <c r="DZ125" s="32">
        <f t="shared" si="112"/>
        <v>1</v>
      </c>
      <c r="EA125" s="32"/>
      <c r="EB125" s="32"/>
      <c r="EC125" s="34"/>
    </row>
    <row r="126" spans="1:133" s="16" customFormat="1" ht="12">
      <c r="A126" s="1"/>
      <c r="B126" s="32" t="s">
        <v>44</v>
      </c>
      <c r="C126" s="32">
        <f t="shared" si="93"/>
        <v>1</v>
      </c>
      <c r="D126" s="32">
        <f t="shared" si="93"/>
        <v>1</v>
      </c>
      <c r="E126" s="32">
        <f t="shared" si="93"/>
        <v>1</v>
      </c>
      <c r="F126" s="32">
        <f t="shared" si="93"/>
        <v>1</v>
      </c>
      <c r="G126" s="32">
        <f t="shared" si="93"/>
        <v>1</v>
      </c>
      <c r="H126" s="32">
        <f t="shared" si="93"/>
        <v>1</v>
      </c>
      <c r="I126" s="32">
        <f t="shared" si="93"/>
        <v>1</v>
      </c>
      <c r="J126" s="32">
        <f t="shared" si="93"/>
        <v>1</v>
      </c>
      <c r="K126" s="32">
        <f t="shared" si="93"/>
        <v>1</v>
      </c>
      <c r="L126" s="32">
        <f t="shared" si="93"/>
        <v>1</v>
      </c>
      <c r="M126" s="32">
        <f t="shared" si="94"/>
        <v>1</v>
      </c>
      <c r="N126" s="32">
        <f t="shared" si="94"/>
        <v>1</v>
      </c>
      <c r="O126" s="32">
        <f t="shared" si="94"/>
        <v>1</v>
      </c>
      <c r="P126" s="32">
        <f t="shared" si="94"/>
        <v>1</v>
      </c>
      <c r="Q126" s="32">
        <f t="shared" si="94"/>
        <v>1</v>
      </c>
      <c r="R126" s="32">
        <f t="shared" si="94"/>
        <v>1</v>
      </c>
      <c r="S126" s="32">
        <f t="shared" si="94"/>
        <v>1</v>
      </c>
      <c r="T126" s="32">
        <f t="shared" si="94"/>
        <v>1</v>
      </c>
      <c r="U126" s="32">
        <f t="shared" si="94"/>
        <v>1</v>
      </c>
      <c r="V126" s="32">
        <f t="shared" si="94"/>
        <v>1</v>
      </c>
      <c r="W126" s="32">
        <f t="shared" si="95"/>
        <v>1</v>
      </c>
      <c r="X126" s="32">
        <f t="shared" si="95"/>
        <v>1</v>
      </c>
      <c r="Y126" s="32">
        <f t="shared" si="95"/>
        <v>1</v>
      </c>
      <c r="Z126" s="32">
        <f t="shared" si="95"/>
        <v>1</v>
      </c>
      <c r="AA126" s="32">
        <f t="shared" si="95"/>
        <v>1</v>
      </c>
      <c r="AB126" s="32">
        <f t="shared" si="95"/>
        <v>1</v>
      </c>
      <c r="AC126" s="32">
        <f t="shared" si="95"/>
        <v>1</v>
      </c>
      <c r="AD126" s="32">
        <f t="shared" si="95"/>
        <v>1</v>
      </c>
      <c r="AE126" s="32">
        <f t="shared" si="95"/>
        <v>1</v>
      </c>
      <c r="AF126" s="32">
        <f t="shared" si="95"/>
        <v>1</v>
      </c>
      <c r="AG126" s="32">
        <f t="shared" si="96"/>
        <v>1</v>
      </c>
      <c r="AH126" s="32">
        <f t="shared" si="96"/>
        <v>1</v>
      </c>
      <c r="AI126" s="32">
        <f t="shared" si="96"/>
        <v>1</v>
      </c>
      <c r="AJ126" s="32">
        <f t="shared" si="96"/>
        <v>1</v>
      </c>
      <c r="AK126" s="32">
        <f t="shared" si="96"/>
        <v>1</v>
      </c>
      <c r="AL126" s="32">
        <f t="shared" si="96"/>
        <v>1</v>
      </c>
      <c r="AM126" s="32">
        <f t="shared" si="96"/>
        <v>1</v>
      </c>
      <c r="AN126" s="32">
        <f t="shared" si="96"/>
        <v>1</v>
      </c>
      <c r="AO126" s="32">
        <f t="shared" si="96"/>
        <v>1</v>
      </c>
      <c r="AP126" s="32">
        <f t="shared" si="96"/>
        <v>1</v>
      </c>
      <c r="AQ126" s="32">
        <f t="shared" si="97"/>
        <v>1</v>
      </c>
      <c r="AR126" s="32">
        <f t="shared" si="97"/>
        <v>1</v>
      </c>
      <c r="AS126" s="32">
        <f t="shared" si="97"/>
        <v>1</v>
      </c>
      <c r="AT126" s="32">
        <f t="shared" si="97"/>
        <v>1</v>
      </c>
      <c r="AU126" s="32">
        <f t="shared" si="97"/>
        <v>1</v>
      </c>
      <c r="AV126" s="32">
        <f t="shared" si="97"/>
        <v>1</v>
      </c>
      <c r="AW126" s="32">
        <f t="shared" si="97"/>
        <v>1</v>
      </c>
      <c r="AX126" s="32">
        <f t="shared" si="97"/>
        <v>1</v>
      </c>
      <c r="AY126" s="32">
        <f t="shared" si="97"/>
        <v>1</v>
      </c>
      <c r="AZ126" s="32">
        <f t="shared" si="97"/>
        <v>1</v>
      </c>
      <c r="BA126" s="32">
        <f t="shared" si="98"/>
        <v>1</v>
      </c>
      <c r="BB126" s="32">
        <f t="shared" si="109"/>
        <v>1</v>
      </c>
      <c r="BC126" s="32">
        <f t="shared" si="109"/>
        <v>1</v>
      </c>
      <c r="BD126" s="32">
        <f t="shared" si="109"/>
        <v>1</v>
      </c>
      <c r="BE126" s="32">
        <f t="shared" si="109"/>
        <v>1</v>
      </c>
      <c r="BF126" s="32">
        <f t="shared" si="109"/>
        <v>1</v>
      </c>
      <c r="BG126" s="32">
        <f t="shared" si="109"/>
        <v>1</v>
      </c>
      <c r="BH126" s="32">
        <f t="shared" si="109"/>
        <v>1</v>
      </c>
      <c r="BI126" s="32">
        <f t="shared" si="109"/>
        <v>1</v>
      </c>
      <c r="BJ126" s="32">
        <f t="shared" si="109"/>
        <v>1</v>
      </c>
      <c r="BK126" s="32">
        <f t="shared" si="109"/>
        <v>1</v>
      </c>
      <c r="BL126" s="32">
        <f t="shared" si="109"/>
        <v>1</v>
      </c>
      <c r="BM126" s="32">
        <f t="shared" si="109"/>
        <v>1</v>
      </c>
      <c r="BN126" s="32">
        <f t="shared" si="109"/>
        <v>1</v>
      </c>
      <c r="BO126" s="32">
        <f t="shared" si="109"/>
        <v>1</v>
      </c>
      <c r="BP126" s="32">
        <f t="shared" si="109"/>
        <v>1</v>
      </c>
      <c r="BQ126" s="32">
        <f t="shared" si="109"/>
        <v>1</v>
      </c>
      <c r="BR126" s="32">
        <f t="shared" si="109"/>
        <v>1</v>
      </c>
      <c r="BS126" s="32">
        <f t="shared" si="109"/>
        <v>1</v>
      </c>
      <c r="BT126" s="32">
        <f t="shared" si="109"/>
        <v>1</v>
      </c>
      <c r="BU126" s="32">
        <f t="shared" si="109"/>
        <v>1</v>
      </c>
      <c r="BV126" s="32">
        <f t="shared" si="109"/>
        <v>1</v>
      </c>
      <c r="BW126" s="32">
        <f t="shared" si="109"/>
        <v>1</v>
      </c>
      <c r="BX126" s="32">
        <f t="shared" si="109"/>
        <v>1</v>
      </c>
      <c r="BY126" s="32">
        <f t="shared" si="109"/>
        <v>1</v>
      </c>
      <c r="BZ126" s="32">
        <f t="shared" si="109"/>
        <v>1</v>
      </c>
      <c r="CA126" s="32">
        <f t="shared" si="109"/>
        <v>1</v>
      </c>
      <c r="CB126" s="32">
        <f t="shared" si="109"/>
        <v>1</v>
      </c>
      <c r="CC126" s="32">
        <f t="shared" si="109"/>
        <v>1</v>
      </c>
      <c r="CD126" s="32">
        <f t="shared" si="109"/>
        <v>1</v>
      </c>
      <c r="CE126" s="32">
        <f aca="true" t="shared" si="113" ref="CE126:CN126">IF(CE16&lt;&gt;"",1,0)</f>
        <v>1</v>
      </c>
      <c r="CF126" s="32">
        <f t="shared" si="113"/>
        <v>1</v>
      </c>
      <c r="CG126" s="32">
        <f t="shared" si="113"/>
        <v>1</v>
      </c>
      <c r="CH126" s="32">
        <f t="shared" si="113"/>
        <v>1</v>
      </c>
      <c r="CI126" s="32">
        <f t="shared" si="113"/>
        <v>1</v>
      </c>
      <c r="CJ126" s="32">
        <f t="shared" si="113"/>
        <v>1</v>
      </c>
      <c r="CK126" s="32">
        <f t="shared" si="113"/>
        <v>1</v>
      </c>
      <c r="CL126" s="32">
        <f t="shared" si="113"/>
        <v>1</v>
      </c>
      <c r="CM126" s="32">
        <f t="shared" si="113"/>
        <v>1</v>
      </c>
      <c r="CN126" s="32">
        <f t="shared" si="113"/>
        <v>1</v>
      </c>
      <c r="CO126" s="32">
        <f t="shared" si="112"/>
        <v>1</v>
      </c>
      <c r="CP126" s="32">
        <f t="shared" si="112"/>
        <v>1</v>
      </c>
      <c r="CQ126" s="32">
        <f t="shared" si="112"/>
        <v>1</v>
      </c>
      <c r="CR126" s="32">
        <f t="shared" si="112"/>
        <v>1</v>
      </c>
      <c r="CS126" s="32">
        <f t="shared" si="112"/>
        <v>1</v>
      </c>
      <c r="CT126" s="32">
        <f t="shared" si="112"/>
        <v>1</v>
      </c>
      <c r="CU126" s="32">
        <f t="shared" si="112"/>
        <v>1</v>
      </c>
      <c r="CV126" s="32">
        <f t="shared" si="112"/>
        <v>1</v>
      </c>
      <c r="CW126" s="32">
        <f t="shared" si="112"/>
        <v>1</v>
      </c>
      <c r="CX126" s="32">
        <f t="shared" si="112"/>
        <v>1</v>
      </c>
      <c r="CY126" s="32">
        <f t="shared" si="112"/>
        <v>1</v>
      </c>
      <c r="CZ126" s="32">
        <f t="shared" si="112"/>
        <v>1</v>
      </c>
      <c r="DA126" s="32">
        <f t="shared" si="112"/>
        <v>1</v>
      </c>
      <c r="DB126" s="32">
        <f t="shared" si="112"/>
        <v>1</v>
      </c>
      <c r="DC126" s="32">
        <f t="shared" si="112"/>
        <v>1</v>
      </c>
      <c r="DD126" s="32">
        <f t="shared" si="112"/>
        <v>1</v>
      </c>
      <c r="DE126" s="32">
        <f t="shared" si="112"/>
        <v>1</v>
      </c>
      <c r="DF126" s="32">
        <f t="shared" si="112"/>
        <v>1</v>
      </c>
      <c r="DG126" s="32">
        <f t="shared" si="112"/>
        <v>1</v>
      </c>
      <c r="DH126" s="32">
        <f t="shared" si="112"/>
        <v>1</v>
      </c>
      <c r="DI126" s="32">
        <f t="shared" si="112"/>
        <v>1</v>
      </c>
      <c r="DJ126" s="32">
        <f t="shared" si="112"/>
        <v>1</v>
      </c>
      <c r="DK126" s="32">
        <f t="shared" si="112"/>
        <v>1</v>
      </c>
      <c r="DL126" s="32">
        <f t="shared" si="112"/>
        <v>1</v>
      </c>
      <c r="DM126" s="32">
        <f t="shared" si="112"/>
        <v>1</v>
      </c>
      <c r="DN126" s="32">
        <f t="shared" si="112"/>
        <v>1</v>
      </c>
      <c r="DO126" s="32">
        <f t="shared" si="112"/>
        <v>1</v>
      </c>
      <c r="DP126" s="32">
        <f t="shared" si="112"/>
        <v>1</v>
      </c>
      <c r="DQ126" s="32">
        <f t="shared" si="112"/>
        <v>1</v>
      </c>
      <c r="DR126" s="32">
        <f t="shared" si="112"/>
        <v>1</v>
      </c>
      <c r="DS126" s="32">
        <f t="shared" si="112"/>
        <v>1</v>
      </c>
      <c r="DT126" s="32">
        <f t="shared" si="112"/>
        <v>1</v>
      </c>
      <c r="DU126" s="32">
        <f t="shared" si="112"/>
        <v>1</v>
      </c>
      <c r="DV126" s="32">
        <f t="shared" si="112"/>
        <v>1</v>
      </c>
      <c r="DW126" s="32">
        <f t="shared" si="112"/>
        <v>1</v>
      </c>
      <c r="DX126" s="32">
        <f t="shared" si="112"/>
        <v>1</v>
      </c>
      <c r="DY126" s="32">
        <f t="shared" si="112"/>
        <v>1</v>
      </c>
      <c r="DZ126" s="32">
        <f t="shared" si="112"/>
        <v>1</v>
      </c>
      <c r="EA126" s="32"/>
      <c r="EB126" s="32"/>
      <c r="EC126" s="34"/>
    </row>
    <row r="127" spans="1:133" s="16" customFormat="1" ht="12">
      <c r="A127" s="1"/>
      <c r="B127" s="32" t="s">
        <v>40</v>
      </c>
      <c r="C127" s="32">
        <f t="shared" si="93"/>
        <v>1</v>
      </c>
      <c r="D127" s="32">
        <f t="shared" si="93"/>
        <v>1</v>
      </c>
      <c r="E127" s="32">
        <f t="shared" si="93"/>
        <v>1</v>
      </c>
      <c r="F127" s="32">
        <f t="shared" si="93"/>
        <v>1</v>
      </c>
      <c r="G127" s="32">
        <f t="shared" si="93"/>
        <v>1</v>
      </c>
      <c r="H127" s="32">
        <f t="shared" si="93"/>
        <v>1</v>
      </c>
      <c r="I127" s="32">
        <f t="shared" si="93"/>
        <v>1</v>
      </c>
      <c r="J127" s="32">
        <f t="shared" si="93"/>
        <v>1</v>
      </c>
      <c r="K127" s="32">
        <f t="shared" si="93"/>
        <v>1</v>
      </c>
      <c r="L127" s="32">
        <f t="shared" si="93"/>
        <v>1</v>
      </c>
      <c r="M127" s="32">
        <f t="shared" si="94"/>
        <v>1</v>
      </c>
      <c r="N127" s="32">
        <f t="shared" si="94"/>
        <v>1</v>
      </c>
      <c r="O127" s="32">
        <f t="shared" si="94"/>
        <v>1</v>
      </c>
      <c r="P127" s="32">
        <f t="shared" si="94"/>
        <v>1</v>
      </c>
      <c r="Q127" s="32">
        <f t="shared" si="94"/>
        <v>1</v>
      </c>
      <c r="R127" s="32">
        <f t="shared" si="94"/>
        <v>1</v>
      </c>
      <c r="S127" s="32">
        <f t="shared" si="94"/>
        <v>1</v>
      </c>
      <c r="T127" s="32">
        <f t="shared" si="94"/>
        <v>1</v>
      </c>
      <c r="U127" s="32">
        <f t="shared" si="94"/>
        <v>1</v>
      </c>
      <c r="V127" s="32">
        <f t="shared" si="94"/>
        <v>1</v>
      </c>
      <c r="W127" s="32">
        <f t="shared" si="95"/>
        <v>1</v>
      </c>
      <c r="X127" s="32">
        <f t="shared" si="95"/>
        <v>1</v>
      </c>
      <c r="Y127" s="32">
        <f t="shared" si="95"/>
        <v>1</v>
      </c>
      <c r="Z127" s="32">
        <f t="shared" si="95"/>
        <v>1</v>
      </c>
      <c r="AA127" s="32">
        <f t="shared" si="95"/>
        <v>1</v>
      </c>
      <c r="AB127" s="32">
        <f t="shared" si="95"/>
        <v>1</v>
      </c>
      <c r="AC127" s="32">
        <f t="shared" si="95"/>
        <v>1</v>
      </c>
      <c r="AD127" s="32">
        <f t="shared" si="95"/>
        <v>1</v>
      </c>
      <c r="AE127" s="32">
        <f t="shared" si="95"/>
        <v>1</v>
      </c>
      <c r="AF127" s="32">
        <f t="shared" si="95"/>
        <v>1</v>
      </c>
      <c r="AG127" s="32">
        <f t="shared" si="96"/>
        <v>1</v>
      </c>
      <c r="AH127" s="32">
        <f t="shared" si="96"/>
        <v>1</v>
      </c>
      <c r="AI127" s="32">
        <f t="shared" si="96"/>
        <v>1</v>
      </c>
      <c r="AJ127" s="32">
        <f t="shared" si="96"/>
        <v>1</v>
      </c>
      <c r="AK127" s="32">
        <f t="shared" si="96"/>
        <v>1</v>
      </c>
      <c r="AL127" s="32">
        <f t="shared" si="96"/>
        <v>1</v>
      </c>
      <c r="AM127" s="32">
        <f t="shared" si="96"/>
        <v>1</v>
      </c>
      <c r="AN127" s="32">
        <f t="shared" si="96"/>
        <v>1</v>
      </c>
      <c r="AO127" s="32">
        <f t="shared" si="96"/>
        <v>1</v>
      </c>
      <c r="AP127" s="32">
        <f t="shared" si="96"/>
        <v>1</v>
      </c>
      <c r="AQ127" s="32">
        <f t="shared" si="97"/>
        <v>1</v>
      </c>
      <c r="AR127" s="32">
        <f t="shared" si="97"/>
        <v>1</v>
      </c>
      <c r="AS127" s="32">
        <f t="shared" si="97"/>
        <v>1</v>
      </c>
      <c r="AT127" s="32">
        <f t="shared" si="97"/>
        <v>1</v>
      </c>
      <c r="AU127" s="32">
        <f t="shared" si="97"/>
        <v>1</v>
      </c>
      <c r="AV127" s="32">
        <f t="shared" si="97"/>
        <v>1</v>
      </c>
      <c r="AW127" s="32">
        <f t="shared" si="97"/>
        <v>1</v>
      </c>
      <c r="AX127" s="32">
        <f t="shared" si="97"/>
        <v>1</v>
      </c>
      <c r="AY127" s="32">
        <f t="shared" si="97"/>
        <v>1</v>
      </c>
      <c r="AZ127" s="32">
        <f t="shared" si="97"/>
        <v>1</v>
      </c>
      <c r="BA127" s="32">
        <f t="shared" si="98"/>
        <v>1</v>
      </c>
      <c r="BB127" s="32">
        <f t="shared" si="109"/>
        <v>1</v>
      </c>
      <c r="BC127" s="32">
        <f t="shared" si="109"/>
        <v>1</v>
      </c>
      <c r="BD127" s="32">
        <f t="shared" si="109"/>
        <v>1</v>
      </c>
      <c r="BE127" s="32">
        <f t="shared" si="109"/>
        <v>1</v>
      </c>
      <c r="BF127" s="32">
        <f t="shared" si="109"/>
        <v>1</v>
      </c>
      <c r="BG127" s="32">
        <f t="shared" si="109"/>
        <v>1</v>
      </c>
      <c r="BH127" s="32">
        <f t="shared" si="109"/>
        <v>1</v>
      </c>
      <c r="BI127" s="32">
        <f t="shared" si="109"/>
        <v>1</v>
      </c>
      <c r="BJ127" s="32">
        <f t="shared" si="109"/>
        <v>1</v>
      </c>
      <c r="BK127" s="32">
        <f t="shared" si="109"/>
        <v>1</v>
      </c>
      <c r="BL127" s="32">
        <f t="shared" si="109"/>
        <v>1</v>
      </c>
      <c r="BM127" s="32">
        <f t="shared" si="109"/>
        <v>1</v>
      </c>
      <c r="BN127" s="32">
        <f t="shared" si="109"/>
        <v>1</v>
      </c>
      <c r="BO127" s="32">
        <f t="shared" si="109"/>
        <v>1</v>
      </c>
      <c r="BP127" s="32">
        <f t="shared" si="109"/>
        <v>1</v>
      </c>
      <c r="BQ127" s="32">
        <f t="shared" si="109"/>
        <v>1</v>
      </c>
      <c r="BR127" s="32">
        <f t="shared" si="109"/>
        <v>1</v>
      </c>
      <c r="BS127" s="32">
        <f t="shared" si="109"/>
        <v>1</v>
      </c>
      <c r="BT127" s="32">
        <f t="shared" si="109"/>
        <v>1</v>
      </c>
      <c r="BU127" s="32">
        <f t="shared" si="109"/>
        <v>1</v>
      </c>
      <c r="BV127" s="32">
        <f t="shared" si="109"/>
        <v>1</v>
      </c>
      <c r="BW127" s="32">
        <f t="shared" si="109"/>
        <v>1</v>
      </c>
      <c r="BX127" s="32">
        <f t="shared" si="109"/>
        <v>1</v>
      </c>
      <c r="BY127" s="32">
        <f t="shared" si="109"/>
        <v>1</v>
      </c>
      <c r="BZ127" s="32">
        <f t="shared" si="109"/>
        <v>1</v>
      </c>
      <c r="CA127" s="32">
        <f t="shared" si="109"/>
        <v>1</v>
      </c>
      <c r="CB127" s="32">
        <f t="shared" si="109"/>
        <v>1</v>
      </c>
      <c r="CC127" s="32">
        <f t="shared" si="109"/>
        <v>1</v>
      </c>
      <c r="CD127" s="32">
        <f t="shared" si="109"/>
        <v>1</v>
      </c>
      <c r="CE127" s="32">
        <f aca="true" t="shared" si="114" ref="CE127:CN127">IF(CE17&lt;&gt;"",1,0)</f>
        <v>1</v>
      </c>
      <c r="CF127" s="32">
        <f t="shared" si="114"/>
        <v>1</v>
      </c>
      <c r="CG127" s="32">
        <f t="shared" si="114"/>
        <v>1</v>
      </c>
      <c r="CH127" s="32">
        <f t="shared" si="114"/>
        <v>1</v>
      </c>
      <c r="CI127" s="32">
        <f t="shared" si="114"/>
        <v>1</v>
      </c>
      <c r="CJ127" s="32">
        <f t="shared" si="114"/>
        <v>1</v>
      </c>
      <c r="CK127" s="32">
        <f t="shared" si="114"/>
        <v>1</v>
      </c>
      <c r="CL127" s="32">
        <f t="shared" si="114"/>
        <v>1</v>
      </c>
      <c r="CM127" s="32">
        <f t="shared" si="114"/>
        <v>1</v>
      </c>
      <c r="CN127" s="32">
        <f t="shared" si="114"/>
        <v>1</v>
      </c>
      <c r="CO127" s="32">
        <f t="shared" si="112"/>
        <v>1</v>
      </c>
      <c r="CP127" s="32">
        <f t="shared" si="112"/>
        <v>1</v>
      </c>
      <c r="CQ127" s="32">
        <f t="shared" si="112"/>
        <v>1</v>
      </c>
      <c r="CR127" s="32">
        <f t="shared" si="112"/>
        <v>1</v>
      </c>
      <c r="CS127" s="32">
        <f t="shared" si="112"/>
        <v>1</v>
      </c>
      <c r="CT127" s="32">
        <f t="shared" si="112"/>
        <v>1</v>
      </c>
      <c r="CU127" s="32">
        <f t="shared" si="112"/>
        <v>1</v>
      </c>
      <c r="CV127" s="32">
        <f t="shared" si="112"/>
        <v>1</v>
      </c>
      <c r="CW127" s="32">
        <f t="shared" si="112"/>
        <v>1</v>
      </c>
      <c r="CX127" s="32">
        <f t="shared" si="112"/>
        <v>1</v>
      </c>
      <c r="CY127" s="32">
        <f t="shared" si="112"/>
        <v>1</v>
      </c>
      <c r="CZ127" s="32">
        <f t="shared" si="112"/>
        <v>1</v>
      </c>
      <c r="DA127" s="32">
        <f t="shared" si="112"/>
        <v>1</v>
      </c>
      <c r="DB127" s="32">
        <f t="shared" si="112"/>
        <v>1</v>
      </c>
      <c r="DC127" s="32">
        <f t="shared" si="112"/>
        <v>1</v>
      </c>
      <c r="DD127" s="32">
        <f t="shared" si="112"/>
        <v>1</v>
      </c>
      <c r="DE127" s="32">
        <f t="shared" si="112"/>
        <v>0</v>
      </c>
      <c r="DF127" s="32">
        <f t="shared" si="112"/>
        <v>1</v>
      </c>
      <c r="DG127" s="32">
        <f t="shared" si="112"/>
        <v>1</v>
      </c>
      <c r="DH127" s="32">
        <f t="shared" si="112"/>
        <v>1</v>
      </c>
      <c r="DI127" s="32">
        <f t="shared" si="112"/>
        <v>1</v>
      </c>
      <c r="DJ127" s="32">
        <f t="shared" si="112"/>
        <v>1</v>
      </c>
      <c r="DK127" s="32">
        <f t="shared" si="112"/>
        <v>1</v>
      </c>
      <c r="DL127" s="32">
        <f t="shared" si="112"/>
        <v>1</v>
      </c>
      <c r="DM127" s="32">
        <f t="shared" si="112"/>
        <v>1</v>
      </c>
      <c r="DN127" s="32">
        <f t="shared" si="112"/>
        <v>1</v>
      </c>
      <c r="DO127" s="32">
        <f t="shared" si="112"/>
        <v>1</v>
      </c>
      <c r="DP127" s="32">
        <f t="shared" si="112"/>
        <v>1</v>
      </c>
      <c r="DQ127" s="32">
        <f t="shared" si="112"/>
        <v>1</v>
      </c>
      <c r="DR127" s="32">
        <f t="shared" si="112"/>
        <v>1</v>
      </c>
      <c r="DS127" s="32">
        <f t="shared" si="112"/>
        <v>1</v>
      </c>
      <c r="DT127" s="32">
        <f t="shared" si="112"/>
        <v>1</v>
      </c>
      <c r="DU127" s="32">
        <f t="shared" si="112"/>
        <v>1</v>
      </c>
      <c r="DV127" s="32">
        <f t="shared" si="112"/>
        <v>1</v>
      </c>
      <c r="DW127" s="32">
        <f t="shared" si="112"/>
        <v>1</v>
      </c>
      <c r="DX127" s="32">
        <f t="shared" si="112"/>
        <v>1</v>
      </c>
      <c r="DY127" s="32">
        <f t="shared" si="112"/>
        <v>1</v>
      </c>
      <c r="DZ127" s="32">
        <f t="shared" si="112"/>
        <v>0</v>
      </c>
      <c r="EA127" s="32"/>
      <c r="EB127" s="32"/>
      <c r="EC127" s="34"/>
    </row>
    <row r="128" spans="1:133" s="16" customFormat="1" ht="12">
      <c r="A128" s="1"/>
      <c r="B128" s="32" t="s">
        <v>41</v>
      </c>
      <c r="C128" s="32">
        <f t="shared" si="93"/>
        <v>1</v>
      </c>
      <c r="D128" s="32">
        <f t="shared" si="93"/>
        <v>1</v>
      </c>
      <c r="E128" s="32">
        <f t="shared" si="93"/>
        <v>1</v>
      </c>
      <c r="F128" s="32">
        <f t="shared" si="93"/>
        <v>1</v>
      </c>
      <c r="G128" s="32">
        <f t="shared" si="93"/>
        <v>1</v>
      </c>
      <c r="H128" s="32">
        <f t="shared" si="93"/>
        <v>1</v>
      </c>
      <c r="I128" s="32">
        <f t="shared" si="93"/>
        <v>1</v>
      </c>
      <c r="J128" s="32">
        <f t="shared" si="93"/>
        <v>1</v>
      </c>
      <c r="K128" s="32">
        <f t="shared" si="93"/>
        <v>1</v>
      </c>
      <c r="L128" s="32">
        <f t="shared" si="93"/>
        <v>1</v>
      </c>
      <c r="M128" s="32">
        <f t="shared" si="94"/>
        <v>1</v>
      </c>
      <c r="N128" s="32">
        <f t="shared" si="94"/>
        <v>1</v>
      </c>
      <c r="O128" s="32">
        <f t="shared" si="94"/>
        <v>1</v>
      </c>
      <c r="P128" s="32">
        <f t="shared" si="94"/>
        <v>1</v>
      </c>
      <c r="Q128" s="32">
        <f t="shared" si="94"/>
        <v>1</v>
      </c>
      <c r="R128" s="32">
        <f t="shared" si="94"/>
        <v>1</v>
      </c>
      <c r="S128" s="32">
        <f t="shared" si="94"/>
        <v>1</v>
      </c>
      <c r="T128" s="32">
        <f t="shared" si="94"/>
        <v>1</v>
      </c>
      <c r="U128" s="32">
        <f t="shared" si="94"/>
        <v>1</v>
      </c>
      <c r="V128" s="32">
        <f t="shared" si="94"/>
        <v>1</v>
      </c>
      <c r="W128" s="32">
        <f t="shared" si="95"/>
        <v>1</v>
      </c>
      <c r="X128" s="32">
        <f t="shared" si="95"/>
        <v>1</v>
      </c>
      <c r="Y128" s="32">
        <f t="shared" si="95"/>
        <v>1</v>
      </c>
      <c r="Z128" s="32">
        <f t="shared" si="95"/>
        <v>1</v>
      </c>
      <c r="AA128" s="32">
        <f t="shared" si="95"/>
        <v>1</v>
      </c>
      <c r="AB128" s="32">
        <f t="shared" si="95"/>
        <v>1</v>
      </c>
      <c r="AC128" s="32">
        <f t="shared" si="95"/>
        <v>1</v>
      </c>
      <c r="AD128" s="32">
        <f t="shared" si="95"/>
        <v>1</v>
      </c>
      <c r="AE128" s="32">
        <f t="shared" si="95"/>
        <v>1</v>
      </c>
      <c r="AF128" s="32">
        <f t="shared" si="95"/>
        <v>1</v>
      </c>
      <c r="AG128" s="32">
        <f t="shared" si="96"/>
        <v>1</v>
      </c>
      <c r="AH128" s="32">
        <f t="shared" si="96"/>
        <v>1</v>
      </c>
      <c r="AI128" s="32">
        <f t="shared" si="96"/>
        <v>1</v>
      </c>
      <c r="AJ128" s="32">
        <f t="shared" si="96"/>
        <v>1</v>
      </c>
      <c r="AK128" s="32">
        <f t="shared" si="96"/>
        <v>1</v>
      </c>
      <c r="AL128" s="32">
        <f t="shared" si="96"/>
        <v>1</v>
      </c>
      <c r="AM128" s="32">
        <f t="shared" si="96"/>
        <v>1</v>
      </c>
      <c r="AN128" s="32">
        <f t="shared" si="96"/>
        <v>1</v>
      </c>
      <c r="AO128" s="32">
        <f t="shared" si="96"/>
        <v>1</v>
      </c>
      <c r="AP128" s="32">
        <f t="shared" si="96"/>
        <v>1</v>
      </c>
      <c r="AQ128" s="32">
        <f t="shared" si="97"/>
        <v>1</v>
      </c>
      <c r="AR128" s="32">
        <f t="shared" si="97"/>
        <v>1</v>
      </c>
      <c r="AS128" s="32">
        <f t="shared" si="97"/>
        <v>1</v>
      </c>
      <c r="AT128" s="32">
        <f t="shared" si="97"/>
        <v>1</v>
      </c>
      <c r="AU128" s="32">
        <f t="shared" si="97"/>
        <v>1</v>
      </c>
      <c r="AV128" s="32">
        <f t="shared" si="97"/>
        <v>1</v>
      </c>
      <c r="AW128" s="32">
        <f t="shared" si="97"/>
        <v>1</v>
      </c>
      <c r="AX128" s="32">
        <f t="shared" si="97"/>
        <v>1</v>
      </c>
      <c r="AY128" s="32">
        <f t="shared" si="97"/>
        <v>1</v>
      </c>
      <c r="AZ128" s="32">
        <f t="shared" si="97"/>
        <v>1</v>
      </c>
      <c r="BA128" s="32">
        <f t="shared" si="98"/>
        <v>1</v>
      </c>
      <c r="BB128" s="32">
        <f t="shared" si="109"/>
        <v>1</v>
      </c>
      <c r="BC128" s="32">
        <f t="shared" si="109"/>
        <v>1</v>
      </c>
      <c r="BD128" s="32">
        <f t="shared" si="109"/>
        <v>1</v>
      </c>
      <c r="BE128" s="32">
        <f t="shared" si="109"/>
        <v>1</v>
      </c>
      <c r="BF128" s="32">
        <f t="shared" si="109"/>
        <v>1</v>
      </c>
      <c r="BG128" s="32">
        <f t="shared" si="109"/>
        <v>1</v>
      </c>
      <c r="BH128" s="32">
        <f t="shared" si="109"/>
        <v>1</v>
      </c>
      <c r="BI128" s="32">
        <f t="shared" si="109"/>
        <v>1</v>
      </c>
      <c r="BJ128" s="32">
        <f t="shared" si="109"/>
        <v>1</v>
      </c>
      <c r="BK128" s="32">
        <f t="shared" si="109"/>
        <v>1</v>
      </c>
      <c r="BL128" s="32">
        <f t="shared" si="109"/>
        <v>1</v>
      </c>
      <c r="BM128" s="32">
        <f t="shared" si="109"/>
        <v>1</v>
      </c>
      <c r="BN128" s="32">
        <f t="shared" si="109"/>
        <v>1</v>
      </c>
      <c r="BO128" s="32">
        <f t="shared" si="109"/>
        <v>1</v>
      </c>
      <c r="BP128" s="32">
        <f t="shared" si="109"/>
        <v>1</v>
      </c>
      <c r="BQ128" s="32">
        <f t="shared" si="109"/>
        <v>1</v>
      </c>
      <c r="BR128" s="32">
        <f t="shared" si="109"/>
        <v>1</v>
      </c>
      <c r="BS128" s="32">
        <f t="shared" si="109"/>
        <v>1</v>
      </c>
      <c r="BT128" s="32">
        <f t="shared" si="109"/>
        <v>1</v>
      </c>
      <c r="BU128" s="32">
        <f t="shared" si="109"/>
        <v>1</v>
      </c>
      <c r="BV128" s="32">
        <f t="shared" si="109"/>
        <v>1</v>
      </c>
      <c r="BW128" s="32">
        <f t="shared" si="109"/>
        <v>1</v>
      </c>
      <c r="BX128" s="32">
        <f t="shared" si="109"/>
        <v>1</v>
      </c>
      <c r="BY128" s="32">
        <f t="shared" si="109"/>
        <v>1</v>
      </c>
      <c r="BZ128" s="32">
        <f t="shared" si="109"/>
        <v>1</v>
      </c>
      <c r="CA128" s="32">
        <f t="shared" si="109"/>
        <v>1</v>
      </c>
      <c r="CB128" s="32">
        <f t="shared" si="109"/>
        <v>1</v>
      </c>
      <c r="CC128" s="32">
        <f t="shared" si="109"/>
        <v>1</v>
      </c>
      <c r="CD128" s="32">
        <f t="shared" si="109"/>
        <v>1</v>
      </c>
      <c r="CE128" s="32">
        <f aca="true" t="shared" si="115" ref="CE128:CN128">IF(CE18&lt;&gt;"",1,0)</f>
        <v>1</v>
      </c>
      <c r="CF128" s="32">
        <f t="shared" si="115"/>
        <v>1</v>
      </c>
      <c r="CG128" s="32">
        <f t="shared" si="115"/>
        <v>1</v>
      </c>
      <c r="CH128" s="32">
        <f t="shared" si="115"/>
        <v>1</v>
      </c>
      <c r="CI128" s="32">
        <f t="shared" si="115"/>
        <v>1</v>
      </c>
      <c r="CJ128" s="32">
        <f t="shared" si="115"/>
        <v>1</v>
      </c>
      <c r="CK128" s="32">
        <f t="shared" si="115"/>
        <v>1</v>
      </c>
      <c r="CL128" s="32">
        <f t="shared" si="115"/>
        <v>1</v>
      </c>
      <c r="CM128" s="32">
        <f t="shared" si="115"/>
        <v>1</v>
      </c>
      <c r="CN128" s="32">
        <f t="shared" si="115"/>
        <v>1</v>
      </c>
      <c r="CO128" s="32">
        <f t="shared" si="112"/>
        <v>1</v>
      </c>
      <c r="CP128" s="32">
        <f t="shared" si="112"/>
        <v>1</v>
      </c>
      <c r="CQ128" s="32">
        <f t="shared" si="112"/>
        <v>1</v>
      </c>
      <c r="CR128" s="32">
        <f t="shared" si="112"/>
        <v>1</v>
      </c>
      <c r="CS128" s="32">
        <f t="shared" si="112"/>
        <v>1</v>
      </c>
      <c r="CT128" s="32">
        <f t="shared" si="112"/>
        <v>1</v>
      </c>
      <c r="CU128" s="32">
        <f t="shared" si="112"/>
        <v>1</v>
      </c>
      <c r="CV128" s="32">
        <f t="shared" si="112"/>
        <v>1</v>
      </c>
      <c r="CW128" s="32">
        <f t="shared" si="112"/>
        <v>1</v>
      </c>
      <c r="CX128" s="32">
        <f t="shared" si="112"/>
        <v>1</v>
      </c>
      <c r="CY128" s="32">
        <f t="shared" si="112"/>
        <v>1</v>
      </c>
      <c r="CZ128" s="32">
        <f t="shared" si="112"/>
        <v>1</v>
      </c>
      <c r="DA128" s="32">
        <f t="shared" si="112"/>
        <v>1</v>
      </c>
      <c r="DB128" s="32">
        <f t="shared" si="112"/>
        <v>1</v>
      </c>
      <c r="DC128" s="32">
        <f t="shared" si="112"/>
        <v>1</v>
      </c>
      <c r="DD128" s="32">
        <f t="shared" si="112"/>
        <v>1</v>
      </c>
      <c r="DE128" s="32">
        <f t="shared" si="112"/>
        <v>1</v>
      </c>
      <c r="DF128" s="32">
        <f t="shared" si="112"/>
        <v>1</v>
      </c>
      <c r="DG128" s="32">
        <f t="shared" si="112"/>
        <v>1</v>
      </c>
      <c r="DH128" s="32">
        <f t="shared" si="112"/>
        <v>1</v>
      </c>
      <c r="DI128" s="32">
        <f t="shared" si="112"/>
        <v>1</v>
      </c>
      <c r="DJ128" s="32">
        <f t="shared" si="112"/>
        <v>1</v>
      </c>
      <c r="DK128" s="32">
        <f t="shared" si="112"/>
        <v>1</v>
      </c>
      <c r="DL128" s="32">
        <f t="shared" si="112"/>
        <v>1</v>
      </c>
      <c r="DM128" s="32">
        <f t="shared" si="112"/>
        <v>1</v>
      </c>
      <c r="DN128" s="32">
        <f t="shared" si="112"/>
        <v>1</v>
      </c>
      <c r="DO128" s="32">
        <f t="shared" si="112"/>
        <v>1</v>
      </c>
      <c r="DP128" s="32">
        <f t="shared" si="112"/>
        <v>1</v>
      </c>
      <c r="DQ128" s="32">
        <f t="shared" si="112"/>
        <v>1</v>
      </c>
      <c r="DR128" s="32">
        <f t="shared" si="112"/>
        <v>1</v>
      </c>
      <c r="DS128" s="32">
        <f t="shared" si="112"/>
        <v>1</v>
      </c>
      <c r="DT128" s="32">
        <f t="shared" si="112"/>
        <v>1</v>
      </c>
      <c r="DU128" s="32">
        <f t="shared" si="112"/>
        <v>1</v>
      </c>
      <c r="DV128" s="32">
        <f t="shared" si="112"/>
        <v>1</v>
      </c>
      <c r="DW128" s="32">
        <f t="shared" si="112"/>
        <v>1</v>
      </c>
      <c r="DX128" s="32">
        <f t="shared" si="112"/>
        <v>1</v>
      </c>
      <c r="DY128" s="32">
        <f t="shared" si="112"/>
        <v>1</v>
      </c>
      <c r="DZ128" s="32">
        <f t="shared" si="112"/>
        <v>1</v>
      </c>
      <c r="EA128" s="32"/>
      <c r="EB128" s="32"/>
      <c r="EC128" s="34"/>
    </row>
    <row r="129" spans="1:133" s="16" customFormat="1" ht="12">
      <c r="A129" s="1"/>
      <c r="B129" s="32" t="s">
        <v>42</v>
      </c>
      <c r="C129" s="32">
        <f t="shared" si="93"/>
        <v>1</v>
      </c>
      <c r="D129" s="32">
        <f t="shared" si="93"/>
        <v>1</v>
      </c>
      <c r="E129" s="32">
        <f t="shared" si="93"/>
        <v>1</v>
      </c>
      <c r="F129" s="32">
        <f t="shared" si="93"/>
        <v>1</v>
      </c>
      <c r="G129" s="32">
        <f t="shared" si="93"/>
        <v>1</v>
      </c>
      <c r="H129" s="32">
        <f t="shared" si="93"/>
        <v>1</v>
      </c>
      <c r="I129" s="32">
        <f t="shared" si="93"/>
        <v>1</v>
      </c>
      <c r="J129" s="32">
        <f t="shared" si="93"/>
        <v>1</v>
      </c>
      <c r="K129" s="32">
        <f t="shared" si="93"/>
        <v>1</v>
      </c>
      <c r="L129" s="32">
        <f t="shared" si="93"/>
        <v>1</v>
      </c>
      <c r="M129" s="32">
        <f t="shared" si="94"/>
        <v>1</v>
      </c>
      <c r="N129" s="32">
        <f t="shared" si="94"/>
        <v>1</v>
      </c>
      <c r="O129" s="32">
        <f t="shared" si="94"/>
        <v>1</v>
      </c>
      <c r="P129" s="32">
        <f t="shared" si="94"/>
        <v>1</v>
      </c>
      <c r="Q129" s="32">
        <f t="shared" si="94"/>
        <v>1</v>
      </c>
      <c r="R129" s="32">
        <f t="shared" si="94"/>
        <v>1</v>
      </c>
      <c r="S129" s="32">
        <f t="shared" si="94"/>
        <v>1</v>
      </c>
      <c r="T129" s="32">
        <f t="shared" si="94"/>
        <v>1</v>
      </c>
      <c r="U129" s="32">
        <f t="shared" si="94"/>
        <v>1</v>
      </c>
      <c r="V129" s="32">
        <f t="shared" si="94"/>
        <v>1</v>
      </c>
      <c r="W129" s="32">
        <f t="shared" si="95"/>
        <v>1</v>
      </c>
      <c r="X129" s="32">
        <f t="shared" si="95"/>
        <v>1</v>
      </c>
      <c r="Y129" s="32">
        <f t="shared" si="95"/>
        <v>1</v>
      </c>
      <c r="Z129" s="32">
        <f t="shared" si="95"/>
        <v>1</v>
      </c>
      <c r="AA129" s="32">
        <f t="shared" si="95"/>
        <v>1</v>
      </c>
      <c r="AB129" s="32">
        <f t="shared" si="95"/>
        <v>1</v>
      </c>
      <c r="AC129" s="32">
        <f t="shared" si="95"/>
        <v>1</v>
      </c>
      <c r="AD129" s="32">
        <f t="shared" si="95"/>
        <v>1</v>
      </c>
      <c r="AE129" s="32">
        <f t="shared" si="95"/>
        <v>1</v>
      </c>
      <c r="AF129" s="32">
        <f t="shared" si="95"/>
        <v>1</v>
      </c>
      <c r="AG129" s="32">
        <f t="shared" si="96"/>
        <v>1</v>
      </c>
      <c r="AH129" s="32">
        <f t="shared" si="96"/>
        <v>1</v>
      </c>
      <c r="AI129" s="32">
        <f t="shared" si="96"/>
        <v>1</v>
      </c>
      <c r="AJ129" s="32">
        <f t="shared" si="96"/>
        <v>1</v>
      </c>
      <c r="AK129" s="32">
        <f t="shared" si="96"/>
        <v>1</v>
      </c>
      <c r="AL129" s="32">
        <f t="shared" si="96"/>
        <v>1</v>
      </c>
      <c r="AM129" s="32">
        <f t="shared" si="96"/>
        <v>1</v>
      </c>
      <c r="AN129" s="32">
        <f t="shared" si="96"/>
        <v>1</v>
      </c>
      <c r="AO129" s="32">
        <f t="shared" si="96"/>
        <v>1</v>
      </c>
      <c r="AP129" s="32">
        <f t="shared" si="96"/>
        <v>1</v>
      </c>
      <c r="AQ129" s="32">
        <f t="shared" si="97"/>
        <v>1</v>
      </c>
      <c r="AR129" s="32">
        <f t="shared" si="97"/>
        <v>1</v>
      </c>
      <c r="AS129" s="32">
        <f t="shared" si="97"/>
        <v>1</v>
      </c>
      <c r="AT129" s="32">
        <f t="shared" si="97"/>
        <v>1</v>
      </c>
      <c r="AU129" s="32">
        <f t="shared" si="97"/>
        <v>1</v>
      </c>
      <c r="AV129" s="32">
        <f t="shared" si="97"/>
        <v>1</v>
      </c>
      <c r="AW129" s="32">
        <f t="shared" si="97"/>
        <v>1</v>
      </c>
      <c r="AX129" s="32">
        <f t="shared" si="97"/>
        <v>1</v>
      </c>
      <c r="AY129" s="32">
        <f t="shared" si="97"/>
        <v>1</v>
      </c>
      <c r="AZ129" s="32">
        <f t="shared" si="97"/>
        <v>1</v>
      </c>
      <c r="BA129" s="32">
        <f t="shared" si="98"/>
        <v>1</v>
      </c>
      <c r="BB129" s="32">
        <f t="shared" si="109"/>
        <v>1</v>
      </c>
      <c r="BC129" s="32">
        <f t="shared" si="109"/>
        <v>1</v>
      </c>
      <c r="BD129" s="32">
        <f t="shared" si="109"/>
        <v>1</v>
      </c>
      <c r="BE129" s="32">
        <f t="shared" si="109"/>
        <v>1</v>
      </c>
      <c r="BF129" s="32">
        <f t="shared" si="109"/>
        <v>1</v>
      </c>
      <c r="BG129" s="32">
        <f t="shared" si="109"/>
        <v>1</v>
      </c>
      <c r="BH129" s="32">
        <f t="shared" si="109"/>
        <v>1</v>
      </c>
      <c r="BI129" s="32">
        <f t="shared" si="109"/>
        <v>1</v>
      </c>
      <c r="BJ129" s="32">
        <f t="shared" si="109"/>
        <v>1</v>
      </c>
      <c r="BK129" s="32">
        <f t="shared" si="109"/>
        <v>1</v>
      </c>
      <c r="BL129" s="32">
        <f t="shared" si="109"/>
        <v>1</v>
      </c>
      <c r="BM129" s="32">
        <f t="shared" si="109"/>
        <v>1</v>
      </c>
      <c r="BN129" s="32">
        <f t="shared" si="109"/>
        <v>1</v>
      </c>
      <c r="BO129" s="32">
        <f t="shared" si="109"/>
        <v>1</v>
      </c>
      <c r="BP129" s="32">
        <f t="shared" si="109"/>
        <v>1</v>
      </c>
      <c r="BQ129" s="32">
        <f t="shared" si="109"/>
        <v>1</v>
      </c>
      <c r="BR129" s="32">
        <f t="shared" si="109"/>
        <v>1</v>
      </c>
      <c r="BS129" s="32">
        <f t="shared" si="109"/>
        <v>1</v>
      </c>
      <c r="BT129" s="32">
        <f t="shared" si="109"/>
        <v>1</v>
      </c>
      <c r="BU129" s="32">
        <f t="shared" si="109"/>
        <v>1</v>
      </c>
      <c r="BV129" s="32">
        <f t="shared" si="109"/>
        <v>1</v>
      </c>
      <c r="BW129" s="32">
        <f t="shared" si="109"/>
        <v>1</v>
      </c>
      <c r="BX129" s="32">
        <f t="shared" si="109"/>
        <v>1</v>
      </c>
      <c r="BY129" s="32">
        <f t="shared" si="109"/>
        <v>1</v>
      </c>
      <c r="BZ129" s="32">
        <f t="shared" si="109"/>
        <v>1</v>
      </c>
      <c r="CA129" s="32">
        <f t="shared" si="109"/>
        <v>1</v>
      </c>
      <c r="CB129" s="32">
        <f t="shared" si="109"/>
        <v>1</v>
      </c>
      <c r="CC129" s="32">
        <f t="shared" si="109"/>
        <v>1</v>
      </c>
      <c r="CD129" s="32">
        <f t="shared" si="109"/>
        <v>1</v>
      </c>
      <c r="CE129" s="32">
        <f aca="true" t="shared" si="116" ref="CE129:CN129">IF(CE19&lt;&gt;"",1,0)</f>
        <v>1</v>
      </c>
      <c r="CF129" s="32">
        <f t="shared" si="116"/>
        <v>1</v>
      </c>
      <c r="CG129" s="32">
        <f t="shared" si="116"/>
        <v>1</v>
      </c>
      <c r="CH129" s="32">
        <f t="shared" si="116"/>
        <v>1</v>
      </c>
      <c r="CI129" s="32">
        <f t="shared" si="116"/>
        <v>1</v>
      </c>
      <c r="CJ129" s="32">
        <f t="shared" si="116"/>
        <v>1</v>
      </c>
      <c r="CK129" s="32">
        <f t="shared" si="116"/>
        <v>1</v>
      </c>
      <c r="CL129" s="32">
        <f t="shared" si="116"/>
        <v>1</v>
      </c>
      <c r="CM129" s="32">
        <f t="shared" si="116"/>
        <v>1</v>
      </c>
      <c r="CN129" s="32">
        <f t="shared" si="116"/>
        <v>1</v>
      </c>
      <c r="CO129" s="32">
        <f t="shared" si="112"/>
        <v>1</v>
      </c>
      <c r="CP129" s="32">
        <f t="shared" si="112"/>
        <v>1</v>
      </c>
      <c r="CQ129" s="32">
        <f t="shared" si="112"/>
        <v>1</v>
      </c>
      <c r="CR129" s="32">
        <f t="shared" si="112"/>
        <v>1</v>
      </c>
      <c r="CS129" s="32">
        <f t="shared" si="112"/>
        <v>1</v>
      </c>
      <c r="CT129" s="32">
        <f t="shared" si="112"/>
        <v>1</v>
      </c>
      <c r="CU129" s="32">
        <f t="shared" si="112"/>
        <v>1</v>
      </c>
      <c r="CV129" s="32">
        <f t="shared" si="112"/>
        <v>1</v>
      </c>
      <c r="CW129" s="32">
        <f t="shared" si="112"/>
        <v>1</v>
      </c>
      <c r="CX129" s="32">
        <f t="shared" si="112"/>
        <v>1</v>
      </c>
      <c r="CY129" s="32">
        <f t="shared" si="112"/>
        <v>1</v>
      </c>
      <c r="CZ129" s="32">
        <f t="shared" si="112"/>
        <v>1</v>
      </c>
      <c r="DA129" s="32">
        <f t="shared" si="112"/>
        <v>1</v>
      </c>
      <c r="DB129" s="32">
        <f t="shared" si="112"/>
        <v>1</v>
      </c>
      <c r="DC129" s="32">
        <f t="shared" si="112"/>
        <v>1</v>
      </c>
      <c r="DD129" s="32">
        <f t="shared" si="112"/>
        <v>1</v>
      </c>
      <c r="DE129" s="32">
        <f t="shared" si="112"/>
        <v>1</v>
      </c>
      <c r="DF129" s="32">
        <f t="shared" si="112"/>
        <v>1</v>
      </c>
      <c r="DG129" s="32">
        <f t="shared" si="112"/>
        <v>1</v>
      </c>
      <c r="DH129" s="32">
        <f t="shared" si="112"/>
        <v>1</v>
      </c>
      <c r="DI129" s="32">
        <f t="shared" si="112"/>
        <v>1</v>
      </c>
      <c r="DJ129" s="32">
        <f t="shared" si="112"/>
        <v>1</v>
      </c>
      <c r="DK129" s="32">
        <f t="shared" si="112"/>
        <v>1</v>
      </c>
      <c r="DL129" s="32">
        <f t="shared" si="112"/>
        <v>1</v>
      </c>
      <c r="DM129" s="32">
        <f t="shared" si="112"/>
        <v>1</v>
      </c>
      <c r="DN129" s="32">
        <f t="shared" si="112"/>
        <v>1</v>
      </c>
      <c r="DO129" s="32">
        <f t="shared" si="112"/>
        <v>1</v>
      </c>
      <c r="DP129" s="32">
        <f t="shared" si="112"/>
        <v>1</v>
      </c>
      <c r="DQ129" s="32">
        <f t="shared" si="112"/>
        <v>1</v>
      </c>
      <c r="DR129" s="32">
        <f t="shared" si="112"/>
        <v>1</v>
      </c>
      <c r="DS129" s="32">
        <f t="shared" si="112"/>
        <v>1</v>
      </c>
      <c r="DT129" s="32">
        <f t="shared" si="112"/>
        <v>1</v>
      </c>
      <c r="DU129" s="32">
        <f t="shared" si="112"/>
        <v>1</v>
      </c>
      <c r="DV129" s="32">
        <f t="shared" si="112"/>
        <v>1</v>
      </c>
      <c r="DW129" s="32">
        <f t="shared" si="112"/>
        <v>1</v>
      </c>
      <c r="DX129" s="32">
        <f t="shared" si="112"/>
        <v>1</v>
      </c>
      <c r="DY129" s="32">
        <f t="shared" si="112"/>
        <v>1</v>
      </c>
      <c r="DZ129" s="32">
        <f t="shared" si="112"/>
        <v>1</v>
      </c>
      <c r="EA129" s="32"/>
      <c r="EB129" s="32"/>
      <c r="EC129" s="34"/>
    </row>
    <row r="130" spans="1:133" s="16" customFormat="1" ht="12">
      <c r="A130" s="1"/>
      <c r="B130" s="32" t="s">
        <v>43</v>
      </c>
      <c r="C130" s="32">
        <f t="shared" si="93"/>
        <v>1</v>
      </c>
      <c r="D130" s="32">
        <f t="shared" si="93"/>
        <v>1</v>
      </c>
      <c r="E130" s="32">
        <f t="shared" si="93"/>
        <v>1</v>
      </c>
      <c r="F130" s="32">
        <f t="shared" si="93"/>
        <v>1</v>
      </c>
      <c r="G130" s="32">
        <f t="shared" si="93"/>
        <v>1</v>
      </c>
      <c r="H130" s="32">
        <f t="shared" si="93"/>
        <v>1</v>
      </c>
      <c r="I130" s="32">
        <f t="shared" si="93"/>
        <v>1</v>
      </c>
      <c r="J130" s="32">
        <f t="shared" si="93"/>
        <v>1</v>
      </c>
      <c r="K130" s="32">
        <f t="shared" si="93"/>
        <v>1</v>
      </c>
      <c r="L130" s="32">
        <f t="shared" si="93"/>
        <v>1</v>
      </c>
      <c r="M130" s="32">
        <f t="shared" si="94"/>
        <v>1</v>
      </c>
      <c r="N130" s="32">
        <f t="shared" si="94"/>
        <v>1</v>
      </c>
      <c r="O130" s="32">
        <f t="shared" si="94"/>
        <v>1</v>
      </c>
      <c r="P130" s="32">
        <f t="shared" si="94"/>
        <v>1</v>
      </c>
      <c r="Q130" s="32">
        <f t="shared" si="94"/>
        <v>1</v>
      </c>
      <c r="R130" s="32">
        <f t="shared" si="94"/>
        <v>1</v>
      </c>
      <c r="S130" s="32">
        <f t="shared" si="94"/>
        <v>1</v>
      </c>
      <c r="T130" s="32">
        <f t="shared" si="94"/>
        <v>1</v>
      </c>
      <c r="U130" s="32">
        <f t="shared" si="94"/>
        <v>1</v>
      </c>
      <c r="V130" s="32">
        <f t="shared" si="94"/>
        <v>1</v>
      </c>
      <c r="W130" s="32">
        <f t="shared" si="95"/>
        <v>1</v>
      </c>
      <c r="X130" s="32">
        <f t="shared" si="95"/>
        <v>1</v>
      </c>
      <c r="Y130" s="32">
        <f t="shared" si="95"/>
        <v>1</v>
      </c>
      <c r="Z130" s="32">
        <f t="shared" si="95"/>
        <v>1</v>
      </c>
      <c r="AA130" s="32">
        <f t="shared" si="95"/>
        <v>1</v>
      </c>
      <c r="AB130" s="32">
        <f t="shared" si="95"/>
        <v>1</v>
      </c>
      <c r="AC130" s="32">
        <f t="shared" si="95"/>
        <v>1</v>
      </c>
      <c r="AD130" s="32">
        <f t="shared" si="95"/>
        <v>1</v>
      </c>
      <c r="AE130" s="32">
        <f t="shared" si="95"/>
        <v>1</v>
      </c>
      <c r="AF130" s="32">
        <f t="shared" si="95"/>
        <v>1</v>
      </c>
      <c r="AG130" s="32">
        <f t="shared" si="96"/>
        <v>1</v>
      </c>
      <c r="AH130" s="32">
        <f t="shared" si="96"/>
        <v>1</v>
      </c>
      <c r="AI130" s="32">
        <f t="shared" si="96"/>
        <v>1</v>
      </c>
      <c r="AJ130" s="32">
        <f t="shared" si="96"/>
        <v>1</v>
      </c>
      <c r="AK130" s="32">
        <f t="shared" si="96"/>
        <v>1</v>
      </c>
      <c r="AL130" s="32">
        <f t="shared" si="96"/>
        <v>1</v>
      </c>
      <c r="AM130" s="32">
        <f t="shared" si="96"/>
        <v>1</v>
      </c>
      <c r="AN130" s="32">
        <f t="shared" si="96"/>
        <v>1</v>
      </c>
      <c r="AO130" s="32">
        <f t="shared" si="96"/>
        <v>1</v>
      </c>
      <c r="AP130" s="32">
        <f t="shared" si="96"/>
        <v>1</v>
      </c>
      <c r="AQ130" s="32">
        <f t="shared" si="97"/>
        <v>1</v>
      </c>
      <c r="AR130" s="32">
        <f t="shared" si="97"/>
        <v>1</v>
      </c>
      <c r="AS130" s="32">
        <f t="shared" si="97"/>
        <v>1</v>
      </c>
      <c r="AT130" s="32">
        <f t="shared" si="97"/>
        <v>1</v>
      </c>
      <c r="AU130" s="32">
        <f t="shared" si="97"/>
        <v>1</v>
      </c>
      <c r="AV130" s="32">
        <f t="shared" si="97"/>
        <v>1</v>
      </c>
      <c r="AW130" s="32">
        <f t="shared" si="97"/>
        <v>1</v>
      </c>
      <c r="AX130" s="32">
        <f t="shared" si="97"/>
        <v>1</v>
      </c>
      <c r="AY130" s="32">
        <f t="shared" si="97"/>
        <v>1</v>
      </c>
      <c r="AZ130" s="32">
        <f t="shared" si="97"/>
        <v>1</v>
      </c>
      <c r="BA130" s="32">
        <f t="shared" si="98"/>
        <v>1</v>
      </c>
      <c r="BB130" s="32">
        <f t="shared" si="109"/>
        <v>1</v>
      </c>
      <c r="BC130" s="32">
        <f t="shared" si="109"/>
        <v>1</v>
      </c>
      <c r="BD130" s="32">
        <f t="shared" si="109"/>
        <v>1</v>
      </c>
      <c r="BE130" s="32">
        <f t="shared" si="109"/>
        <v>1</v>
      </c>
      <c r="BF130" s="32">
        <f t="shared" si="109"/>
        <v>1</v>
      </c>
      <c r="BG130" s="32">
        <f t="shared" si="109"/>
        <v>1</v>
      </c>
      <c r="BH130" s="32">
        <f t="shared" si="109"/>
        <v>1</v>
      </c>
      <c r="BI130" s="32">
        <f t="shared" si="109"/>
        <v>1</v>
      </c>
      <c r="BJ130" s="32">
        <f t="shared" si="109"/>
        <v>1</v>
      </c>
      <c r="BK130" s="32">
        <f t="shared" si="109"/>
        <v>1</v>
      </c>
      <c r="BL130" s="32">
        <f t="shared" si="109"/>
        <v>1</v>
      </c>
      <c r="BM130" s="32">
        <f t="shared" si="109"/>
        <v>1</v>
      </c>
      <c r="BN130" s="32">
        <f t="shared" si="109"/>
        <v>1</v>
      </c>
      <c r="BO130" s="32">
        <f t="shared" si="109"/>
        <v>1</v>
      </c>
      <c r="BP130" s="32">
        <f t="shared" si="109"/>
        <v>1</v>
      </c>
      <c r="BQ130" s="32">
        <f t="shared" si="109"/>
        <v>1</v>
      </c>
      <c r="BR130" s="32">
        <f t="shared" si="109"/>
        <v>1</v>
      </c>
      <c r="BS130" s="32">
        <f t="shared" si="109"/>
        <v>1</v>
      </c>
      <c r="BT130" s="32">
        <f t="shared" si="109"/>
        <v>1</v>
      </c>
      <c r="BU130" s="32">
        <f t="shared" si="109"/>
        <v>1</v>
      </c>
      <c r="BV130" s="32">
        <f t="shared" si="109"/>
        <v>1</v>
      </c>
      <c r="BW130" s="32">
        <f t="shared" si="109"/>
        <v>1</v>
      </c>
      <c r="BX130" s="32">
        <f t="shared" si="109"/>
        <v>1</v>
      </c>
      <c r="BY130" s="32">
        <f t="shared" si="109"/>
        <v>1</v>
      </c>
      <c r="BZ130" s="32">
        <f t="shared" si="109"/>
        <v>1</v>
      </c>
      <c r="CA130" s="32">
        <f t="shared" si="109"/>
        <v>1</v>
      </c>
      <c r="CB130" s="32">
        <f t="shared" si="109"/>
        <v>1</v>
      </c>
      <c r="CC130" s="32">
        <f t="shared" si="109"/>
        <v>1</v>
      </c>
      <c r="CD130" s="32">
        <f t="shared" si="109"/>
        <v>1</v>
      </c>
      <c r="CE130" s="32">
        <f aca="true" t="shared" si="117" ref="CE130:CN130">IF(CE20&lt;&gt;"",1,0)</f>
        <v>1</v>
      </c>
      <c r="CF130" s="32">
        <f t="shared" si="117"/>
        <v>1</v>
      </c>
      <c r="CG130" s="32">
        <f t="shared" si="117"/>
        <v>1</v>
      </c>
      <c r="CH130" s="32">
        <f t="shared" si="117"/>
        <v>1</v>
      </c>
      <c r="CI130" s="32">
        <f t="shared" si="117"/>
        <v>1</v>
      </c>
      <c r="CJ130" s="32">
        <f t="shared" si="117"/>
        <v>1</v>
      </c>
      <c r="CK130" s="32">
        <f t="shared" si="117"/>
        <v>1</v>
      </c>
      <c r="CL130" s="32">
        <f t="shared" si="117"/>
        <v>1</v>
      </c>
      <c r="CM130" s="32">
        <f t="shared" si="117"/>
        <v>1</v>
      </c>
      <c r="CN130" s="32">
        <f t="shared" si="117"/>
        <v>1</v>
      </c>
      <c r="CO130" s="32">
        <f t="shared" si="112"/>
        <v>1</v>
      </c>
      <c r="CP130" s="32">
        <f t="shared" si="112"/>
        <v>1</v>
      </c>
      <c r="CQ130" s="32">
        <f t="shared" si="112"/>
        <v>1</v>
      </c>
      <c r="CR130" s="32">
        <f t="shared" si="112"/>
        <v>1</v>
      </c>
      <c r="CS130" s="32">
        <f t="shared" si="112"/>
        <v>1</v>
      </c>
      <c r="CT130" s="32">
        <f t="shared" si="112"/>
        <v>1</v>
      </c>
      <c r="CU130" s="32">
        <f t="shared" si="112"/>
        <v>1</v>
      </c>
      <c r="CV130" s="32">
        <f t="shared" si="112"/>
        <v>1</v>
      </c>
      <c r="CW130" s="32">
        <f t="shared" si="112"/>
        <v>1</v>
      </c>
      <c r="CX130" s="32">
        <f t="shared" si="112"/>
        <v>1</v>
      </c>
      <c r="CY130" s="32">
        <f t="shared" si="112"/>
        <v>1</v>
      </c>
      <c r="CZ130" s="32">
        <f t="shared" si="112"/>
        <v>1</v>
      </c>
      <c r="DA130" s="32">
        <f t="shared" si="112"/>
        <v>1</v>
      </c>
      <c r="DB130" s="32">
        <f t="shared" si="112"/>
        <v>1</v>
      </c>
      <c r="DC130" s="32">
        <f t="shared" si="112"/>
        <v>1</v>
      </c>
      <c r="DD130" s="32">
        <f t="shared" si="112"/>
        <v>1</v>
      </c>
      <c r="DE130" s="32">
        <f t="shared" si="112"/>
        <v>1</v>
      </c>
      <c r="DF130" s="32">
        <f t="shared" si="112"/>
        <v>1</v>
      </c>
      <c r="DG130" s="32">
        <f t="shared" si="112"/>
        <v>1</v>
      </c>
      <c r="DH130" s="32">
        <f t="shared" si="112"/>
        <v>1</v>
      </c>
      <c r="DI130" s="32">
        <f t="shared" si="112"/>
        <v>1</v>
      </c>
      <c r="DJ130" s="32">
        <f t="shared" si="112"/>
        <v>1</v>
      </c>
      <c r="DK130" s="32">
        <f t="shared" si="112"/>
        <v>1</v>
      </c>
      <c r="DL130" s="32">
        <f t="shared" si="112"/>
        <v>1</v>
      </c>
      <c r="DM130" s="32">
        <f t="shared" si="112"/>
        <v>1</v>
      </c>
      <c r="DN130" s="32">
        <f t="shared" si="112"/>
        <v>1</v>
      </c>
      <c r="DO130" s="32">
        <f t="shared" si="112"/>
        <v>1</v>
      </c>
      <c r="DP130" s="32">
        <f t="shared" si="112"/>
        <v>1</v>
      </c>
      <c r="DQ130" s="32">
        <f t="shared" si="112"/>
        <v>1</v>
      </c>
      <c r="DR130" s="32">
        <f t="shared" si="112"/>
        <v>1</v>
      </c>
      <c r="DS130" s="32">
        <f t="shared" si="112"/>
        <v>1</v>
      </c>
      <c r="DT130" s="32">
        <f t="shared" si="112"/>
        <v>1</v>
      </c>
      <c r="DU130" s="32">
        <f t="shared" si="112"/>
        <v>1</v>
      </c>
      <c r="DV130" s="32">
        <f t="shared" si="112"/>
        <v>1</v>
      </c>
      <c r="DW130" s="32">
        <f t="shared" si="112"/>
        <v>1</v>
      </c>
      <c r="DX130" s="32">
        <f t="shared" si="112"/>
        <v>1</v>
      </c>
      <c r="DY130" s="32">
        <f t="shared" si="112"/>
        <v>1</v>
      </c>
      <c r="DZ130" s="32">
        <f t="shared" si="112"/>
        <v>1</v>
      </c>
      <c r="EA130" s="32"/>
      <c r="EB130" s="32"/>
      <c r="EC130" s="34"/>
    </row>
    <row r="131" spans="1:133" s="16" customFormat="1" ht="12">
      <c r="A131" s="1"/>
      <c r="B131" s="32" t="s">
        <v>45</v>
      </c>
      <c r="C131" s="32">
        <f t="shared" si="93"/>
        <v>0</v>
      </c>
      <c r="D131" s="32">
        <f t="shared" si="93"/>
        <v>0</v>
      </c>
      <c r="E131" s="32">
        <f t="shared" si="93"/>
        <v>0</v>
      </c>
      <c r="F131" s="32">
        <f t="shared" si="93"/>
        <v>0</v>
      </c>
      <c r="G131" s="32">
        <f t="shared" si="93"/>
        <v>0</v>
      </c>
      <c r="H131" s="32">
        <f t="shared" si="93"/>
        <v>0</v>
      </c>
      <c r="I131" s="32">
        <f t="shared" si="93"/>
        <v>0</v>
      </c>
      <c r="J131" s="32">
        <f t="shared" si="93"/>
        <v>0</v>
      </c>
      <c r="K131" s="32">
        <f t="shared" si="93"/>
        <v>0</v>
      </c>
      <c r="L131" s="32">
        <f t="shared" si="93"/>
        <v>0</v>
      </c>
      <c r="M131" s="32">
        <f t="shared" si="94"/>
        <v>0</v>
      </c>
      <c r="N131" s="32">
        <f t="shared" si="94"/>
        <v>0</v>
      </c>
      <c r="O131" s="32">
        <f t="shared" si="94"/>
        <v>0</v>
      </c>
      <c r="P131" s="32">
        <f t="shared" si="94"/>
        <v>0</v>
      </c>
      <c r="Q131" s="32">
        <f t="shared" si="94"/>
        <v>0</v>
      </c>
      <c r="R131" s="32">
        <f t="shared" si="94"/>
        <v>0</v>
      </c>
      <c r="S131" s="32">
        <f t="shared" si="94"/>
        <v>0</v>
      </c>
      <c r="T131" s="32">
        <f t="shared" si="94"/>
        <v>0</v>
      </c>
      <c r="U131" s="32">
        <f t="shared" si="94"/>
        <v>0</v>
      </c>
      <c r="V131" s="32">
        <f t="shared" si="94"/>
        <v>0</v>
      </c>
      <c r="W131" s="32">
        <f t="shared" si="95"/>
        <v>0</v>
      </c>
      <c r="X131" s="32">
        <f t="shared" si="95"/>
        <v>0</v>
      </c>
      <c r="Y131" s="32">
        <f t="shared" si="95"/>
        <v>0</v>
      </c>
      <c r="Z131" s="32">
        <f t="shared" si="95"/>
        <v>0</v>
      </c>
      <c r="AA131" s="32">
        <f t="shared" si="95"/>
        <v>0</v>
      </c>
      <c r="AB131" s="32">
        <f t="shared" si="95"/>
        <v>0</v>
      </c>
      <c r="AC131" s="32">
        <f t="shared" si="95"/>
        <v>0</v>
      </c>
      <c r="AD131" s="32">
        <f t="shared" si="95"/>
        <v>0</v>
      </c>
      <c r="AE131" s="32">
        <f t="shared" si="95"/>
        <v>0</v>
      </c>
      <c r="AF131" s="32">
        <f t="shared" si="95"/>
        <v>0</v>
      </c>
      <c r="AG131" s="32">
        <f t="shared" si="96"/>
        <v>0</v>
      </c>
      <c r="AH131" s="32">
        <f t="shared" si="96"/>
        <v>0</v>
      </c>
      <c r="AI131" s="32">
        <f t="shared" si="96"/>
        <v>0</v>
      </c>
      <c r="AJ131" s="32">
        <f t="shared" si="96"/>
        <v>0</v>
      </c>
      <c r="AK131" s="32">
        <f t="shared" si="96"/>
        <v>0</v>
      </c>
      <c r="AL131" s="32">
        <f t="shared" si="96"/>
        <v>0</v>
      </c>
      <c r="AM131" s="32">
        <f t="shared" si="96"/>
        <v>0</v>
      </c>
      <c r="AN131" s="32">
        <f t="shared" si="96"/>
        <v>0</v>
      </c>
      <c r="AO131" s="32">
        <f t="shared" si="96"/>
        <v>0</v>
      </c>
      <c r="AP131" s="32">
        <f t="shared" si="96"/>
        <v>0</v>
      </c>
      <c r="AQ131" s="32">
        <f t="shared" si="97"/>
        <v>0</v>
      </c>
      <c r="AR131" s="32">
        <f t="shared" si="97"/>
        <v>0</v>
      </c>
      <c r="AS131" s="32">
        <f t="shared" si="97"/>
        <v>0</v>
      </c>
      <c r="AT131" s="32">
        <f t="shared" si="97"/>
        <v>0</v>
      </c>
      <c r="AU131" s="32">
        <f t="shared" si="97"/>
        <v>0</v>
      </c>
      <c r="AV131" s="32">
        <f t="shared" si="97"/>
        <v>0</v>
      </c>
      <c r="AW131" s="32">
        <f t="shared" si="97"/>
        <v>0</v>
      </c>
      <c r="AX131" s="32">
        <f t="shared" si="97"/>
        <v>0</v>
      </c>
      <c r="AY131" s="32">
        <f t="shared" si="97"/>
        <v>0</v>
      </c>
      <c r="AZ131" s="32">
        <f t="shared" si="97"/>
        <v>0</v>
      </c>
      <c r="BA131" s="32">
        <f t="shared" si="98"/>
        <v>1</v>
      </c>
      <c r="BB131" s="32">
        <f t="shared" si="109"/>
        <v>1</v>
      </c>
      <c r="BC131" s="32">
        <f t="shared" si="109"/>
        <v>1</v>
      </c>
      <c r="BD131" s="32">
        <f t="shared" si="109"/>
        <v>1</v>
      </c>
      <c r="BE131" s="32">
        <f t="shared" si="109"/>
        <v>1</v>
      </c>
      <c r="BF131" s="32">
        <f t="shared" si="109"/>
        <v>1</v>
      </c>
      <c r="BG131" s="32">
        <f t="shared" si="109"/>
        <v>1</v>
      </c>
      <c r="BH131" s="32">
        <f t="shared" si="109"/>
        <v>1</v>
      </c>
      <c r="BI131" s="32">
        <f t="shared" si="109"/>
        <v>1</v>
      </c>
      <c r="BJ131" s="32">
        <f t="shared" si="109"/>
        <v>1</v>
      </c>
      <c r="BK131" s="32">
        <f t="shared" si="109"/>
        <v>1</v>
      </c>
      <c r="BL131" s="32">
        <f t="shared" si="109"/>
        <v>1</v>
      </c>
      <c r="BM131" s="32">
        <f t="shared" si="109"/>
        <v>1</v>
      </c>
      <c r="BN131" s="32">
        <f t="shared" si="109"/>
        <v>1</v>
      </c>
      <c r="BO131" s="32">
        <f t="shared" si="109"/>
        <v>1</v>
      </c>
      <c r="BP131" s="32">
        <f t="shared" si="109"/>
        <v>1</v>
      </c>
      <c r="BQ131" s="32">
        <f t="shared" si="109"/>
        <v>1</v>
      </c>
      <c r="BR131" s="32">
        <f t="shared" si="109"/>
        <v>1</v>
      </c>
      <c r="BS131" s="32">
        <f t="shared" si="109"/>
        <v>1</v>
      </c>
      <c r="BT131" s="32">
        <f t="shared" si="109"/>
        <v>1</v>
      </c>
      <c r="BU131" s="32">
        <f t="shared" si="109"/>
        <v>1</v>
      </c>
      <c r="BV131" s="32">
        <f t="shared" si="109"/>
        <v>1</v>
      </c>
      <c r="BW131" s="32">
        <f t="shared" si="109"/>
        <v>1</v>
      </c>
      <c r="BX131" s="32">
        <f t="shared" si="109"/>
        <v>1</v>
      </c>
      <c r="BY131" s="32">
        <f t="shared" si="109"/>
        <v>1</v>
      </c>
      <c r="BZ131" s="32">
        <f t="shared" si="109"/>
        <v>1</v>
      </c>
      <c r="CA131" s="32">
        <f t="shared" si="109"/>
        <v>1</v>
      </c>
      <c r="CB131" s="32">
        <f t="shared" si="109"/>
        <v>1</v>
      </c>
      <c r="CC131" s="32">
        <f t="shared" si="109"/>
        <v>1</v>
      </c>
      <c r="CD131" s="32">
        <f t="shared" si="109"/>
        <v>1</v>
      </c>
      <c r="CE131" s="32">
        <f aca="true" t="shared" si="118" ref="CE131:CN131">IF(CE21&lt;&gt;"",1,0)</f>
        <v>1</v>
      </c>
      <c r="CF131" s="32">
        <f t="shared" si="118"/>
        <v>1</v>
      </c>
      <c r="CG131" s="32">
        <f t="shared" si="118"/>
        <v>1</v>
      </c>
      <c r="CH131" s="32">
        <f t="shared" si="118"/>
        <v>1</v>
      </c>
      <c r="CI131" s="32">
        <f t="shared" si="118"/>
        <v>1</v>
      </c>
      <c r="CJ131" s="32">
        <f t="shared" si="118"/>
        <v>1</v>
      </c>
      <c r="CK131" s="32">
        <f t="shared" si="118"/>
        <v>1</v>
      </c>
      <c r="CL131" s="32">
        <f t="shared" si="118"/>
        <v>1</v>
      </c>
      <c r="CM131" s="32">
        <f t="shared" si="118"/>
        <v>1</v>
      </c>
      <c r="CN131" s="32">
        <f t="shared" si="118"/>
        <v>1</v>
      </c>
      <c r="CO131" s="32">
        <f t="shared" si="112"/>
        <v>1</v>
      </c>
      <c r="CP131" s="32">
        <f t="shared" si="112"/>
        <v>1</v>
      </c>
      <c r="CQ131" s="32">
        <f t="shared" si="112"/>
        <v>1</v>
      </c>
      <c r="CR131" s="32">
        <f t="shared" si="112"/>
        <v>1</v>
      </c>
      <c r="CS131" s="32">
        <f t="shared" si="112"/>
        <v>1</v>
      </c>
      <c r="CT131" s="32">
        <f t="shared" si="112"/>
        <v>1</v>
      </c>
      <c r="CU131" s="32">
        <f t="shared" si="112"/>
        <v>1</v>
      </c>
      <c r="CV131" s="32">
        <f t="shared" si="112"/>
        <v>1</v>
      </c>
      <c r="CW131" s="32">
        <f t="shared" si="112"/>
        <v>1</v>
      </c>
      <c r="CX131" s="32">
        <f t="shared" si="112"/>
        <v>1</v>
      </c>
      <c r="CY131" s="32">
        <f t="shared" si="112"/>
        <v>1</v>
      </c>
      <c r="CZ131" s="32">
        <f t="shared" si="112"/>
        <v>1</v>
      </c>
      <c r="DA131" s="32">
        <f t="shared" si="112"/>
        <v>1</v>
      </c>
      <c r="DB131" s="32">
        <f t="shared" si="112"/>
        <v>1</v>
      </c>
      <c r="DC131" s="32">
        <f t="shared" si="112"/>
        <v>1</v>
      </c>
      <c r="DD131" s="32">
        <f t="shared" si="112"/>
        <v>1</v>
      </c>
      <c r="DE131" s="32">
        <f t="shared" si="112"/>
        <v>1</v>
      </c>
      <c r="DF131" s="32">
        <f t="shared" si="112"/>
        <v>1</v>
      </c>
      <c r="DG131" s="32">
        <f t="shared" si="112"/>
        <v>1</v>
      </c>
      <c r="DH131" s="32">
        <f t="shared" si="112"/>
        <v>1</v>
      </c>
      <c r="DI131" s="32">
        <f t="shared" si="112"/>
        <v>1</v>
      </c>
      <c r="DJ131" s="32">
        <f t="shared" si="112"/>
        <v>1</v>
      </c>
      <c r="DK131" s="32">
        <f t="shared" si="112"/>
        <v>1</v>
      </c>
      <c r="DL131" s="32">
        <f t="shared" si="112"/>
        <v>1</v>
      </c>
      <c r="DM131" s="32">
        <f t="shared" si="112"/>
        <v>1</v>
      </c>
      <c r="DN131" s="32">
        <f t="shared" si="112"/>
        <v>1</v>
      </c>
      <c r="DO131" s="32">
        <f t="shared" si="112"/>
        <v>1</v>
      </c>
      <c r="DP131" s="32">
        <f aca="true" t="shared" si="119" ref="DP131:DZ131">IF(DP21&lt;&gt;"",1,0)</f>
        <v>1</v>
      </c>
      <c r="DQ131" s="32">
        <f t="shared" si="119"/>
        <v>1</v>
      </c>
      <c r="DR131" s="32">
        <f t="shared" si="119"/>
        <v>1</v>
      </c>
      <c r="DS131" s="32">
        <f t="shared" si="119"/>
        <v>1</v>
      </c>
      <c r="DT131" s="32">
        <f t="shared" si="119"/>
        <v>1</v>
      </c>
      <c r="DU131" s="32">
        <f t="shared" si="119"/>
        <v>1</v>
      </c>
      <c r="DV131" s="32">
        <f t="shared" si="119"/>
        <v>1</v>
      </c>
      <c r="DW131" s="32">
        <f t="shared" si="119"/>
        <v>1</v>
      </c>
      <c r="DX131" s="32">
        <f t="shared" si="119"/>
        <v>1</v>
      </c>
      <c r="DY131" s="32">
        <f t="shared" si="119"/>
        <v>1</v>
      </c>
      <c r="DZ131" s="32">
        <f t="shared" si="119"/>
        <v>1</v>
      </c>
      <c r="EA131" s="32"/>
      <c r="EB131" s="32"/>
      <c r="EC131" s="34"/>
    </row>
    <row r="132" spans="2:133" ht="12">
      <c r="B132" s="32" t="s">
        <v>46</v>
      </c>
      <c r="C132" s="32">
        <f t="shared" si="93"/>
        <v>0</v>
      </c>
      <c r="D132" s="32">
        <f t="shared" si="93"/>
        <v>0</v>
      </c>
      <c r="E132" s="32">
        <f t="shared" si="93"/>
        <v>0</v>
      </c>
      <c r="F132" s="32">
        <f t="shared" si="93"/>
        <v>0</v>
      </c>
      <c r="G132" s="32">
        <f t="shared" si="93"/>
        <v>0</v>
      </c>
      <c r="H132" s="32">
        <f t="shared" si="93"/>
        <v>0</v>
      </c>
      <c r="I132" s="32">
        <f t="shared" si="93"/>
        <v>0</v>
      </c>
      <c r="J132" s="32">
        <f t="shared" si="93"/>
        <v>0</v>
      </c>
      <c r="K132" s="32">
        <f t="shared" si="93"/>
        <v>0</v>
      </c>
      <c r="L132" s="32">
        <f t="shared" si="93"/>
        <v>0</v>
      </c>
      <c r="M132" s="32">
        <f t="shared" si="94"/>
        <v>0</v>
      </c>
      <c r="N132" s="32">
        <f t="shared" si="94"/>
        <v>0</v>
      </c>
      <c r="O132" s="32">
        <f t="shared" si="94"/>
        <v>0</v>
      </c>
      <c r="P132" s="32">
        <f t="shared" si="94"/>
        <v>0</v>
      </c>
      <c r="Q132" s="32">
        <f t="shared" si="94"/>
        <v>0</v>
      </c>
      <c r="R132" s="32">
        <f t="shared" si="94"/>
        <v>0</v>
      </c>
      <c r="S132" s="32">
        <f t="shared" si="94"/>
        <v>0</v>
      </c>
      <c r="T132" s="32">
        <f t="shared" si="94"/>
        <v>0</v>
      </c>
      <c r="U132" s="32">
        <f t="shared" si="94"/>
        <v>0</v>
      </c>
      <c r="V132" s="32">
        <f t="shared" si="94"/>
        <v>0</v>
      </c>
      <c r="W132" s="32">
        <f t="shared" si="95"/>
        <v>0</v>
      </c>
      <c r="X132" s="32">
        <f t="shared" si="95"/>
        <v>0</v>
      </c>
      <c r="Y132" s="32">
        <f t="shared" si="95"/>
        <v>0</v>
      </c>
      <c r="Z132" s="32">
        <f t="shared" si="95"/>
        <v>0</v>
      </c>
      <c r="AA132" s="32">
        <f t="shared" si="95"/>
        <v>0</v>
      </c>
      <c r="AB132" s="32">
        <f t="shared" si="95"/>
        <v>0</v>
      </c>
      <c r="AC132" s="32">
        <f t="shared" si="95"/>
        <v>0</v>
      </c>
      <c r="AD132" s="32">
        <f t="shared" si="95"/>
        <v>0</v>
      </c>
      <c r="AE132" s="32">
        <f t="shared" si="95"/>
        <v>0</v>
      </c>
      <c r="AF132" s="32">
        <f t="shared" si="95"/>
        <v>0</v>
      </c>
      <c r="AG132" s="32">
        <f t="shared" si="96"/>
        <v>0</v>
      </c>
      <c r="AH132" s="32">
        <f t="shared" si="96"/>
        <v>0</v>
      </c>
      <c r="AI132" s="32">
        <f t="shared" si="96"/>
        <v>0</v>
      </c>
      <c r="AJ132" s="32">
        <f t="shared" si="96"/>
        <v>0</v>
      </c>
      <c r="AK132" s="32">
        <f t="shared" si="96"/>
        <v>0</v>
      </c>
      <c r="AL132" s="32">
        <f t="shared" si="96"/>
        <v>0</v>
      </c>
      <c r="AM132" s="32">
        <f t="shared" si="96"/>
        <v>0</v>
      </c>
      <c r="AN132" s="32">
        <f t="shared" si="96"/>
        <v>0</v>
      </c>
      <c r="AO132" s="32">
        <f t="shared" si="96"/>
        <v>0</v>
      </c>
      <c r="AP132" s="32">
        <f t="shared" si="96"/>
        <v>0</v>
      </c>
      <c r="AQ132" s="32">
        <f t="shared" si="97"/>
        <v>0</v>
      </c>
      <c r="AR132" s="32">
        <f t="shared" si="97"/>
        <v>0</v>
      </c>
      <c r="AS132" s="32">
        <f t="shared" si="97"/>
        <v>0</v>
      </c>
      <c r="AT132" s="32">
        <f t="shared" si="97"/>
        <v>0</v>
      </c>
      <c r="AU132" s="32">
        <f t="shared" si="97"/>
        <v>0</v>
      </c>
      <c r="AV132" s="32">
        <f t="shared" si="97"/>
        <v>0</v>
      </c>
      <c r="AW132" s="32">
        <f t="shared" si="97"/>
        <v>0</v>
      </c>
      <c r="AX132" s="32">
        <f t="shared" si="97"/>
        <v>0</v>
      </c>
      <c r="AY132" s="32">
        <f t="shared" si="97"/>
        <v>0</v>
      </c>
      <c r="AZ132" s="32">
        <f t="shared" si="97"/>
        <v>0</v>
      </c>
      <c r="BA132" s="32">
        <f t="shared" si="98"/>
        <v>1</v>
      </c>
      <c r="BB132" s="32">
        <f t="shared" si="109"/>
        <v>1</v>
      </c>
      <c r="BC132" s="32">
        <f t="shared" si="109"/>
        <v>1</v>
      </c>
      <c r="BD132" s="32">
        <f t="shared" si="109"/>
        <v>1</v>
      </c>
      <c r="BE132" s="32">
        <f t="shared" si="109"/>
        <v>1</v>
      </c>
      <c r="BF132" s="32">
        <f t="shared" si="109"/>
        <v>1</v>
      </c>
      <c r="BG132" s="32">
        <f t="shared" si="109"/>
        <v>1</v>
      </c>
      <c r="BH132" s="32">
        <f t="shared" si="109"/>
        <v>1</v>
      </c>
      <c r="BI132" s="32">
        <f t="shared" si="109"/>
        <v>1</v>
      </c>
      <c r="BJ132" s="32">
        <f t="shared" si="109"/>
        <v>1</v>
      </c>
      <c r="BK132" s="32">
        <f t="shared" si="109"/>
        <v>1</v>
      </c>
      <c r="BL132" s="32">
        <f t="shared" si="109"/>
        <v>1</v>
      </c>
      <c r="BM132" s="32">
        <f t="shared" si="109"/>
        <v>1</v>
      </c>
      <c r="BN132" s="32">
        <f t="shared" si="109"/>
        <v>1</v>
      </c>
      <c r="BO132" s="32">
        <f t="shared" si="109"/>
        <v>1</v>
      </c>
      <c r="BP132" s="32">
        <f t="shared" si="109"/>
        <v>1</v>
      </c>
      <c r="BQ132" s="32">
        <f t="shared" si="109"/>
        <v>1</v>
      </c>
      <c r="BR132" s="32">
        <f t="shared" si="109"/>
        <v>1</v>
      </c>
      <c r="BS132" s="32">
        <f t="shared" si="109"/>
        <v>1</v>
      </c>
      <c r="BT132" s="32">
        <f t="shared" si="109"/>
        <v>1</v>
      </c>
      <c r="BU132" s="32">
        <f t="shared" si="109"/>
        <v>1</v>
      </c>
      <c r="BV132" s="32">
        <f t="shared" si="109"/>
        <v>1</v>
      </c>
      <c r="BW132" s="32">
        <f t="shared" si="109"/>
        <v>1</v>
      </c>
      <c r="BX132" s="32">
        <f t="shared" si="109"/>
        <v>1</v>
      </c>
      <c r="BY132" s="32">
        <f t="shared" si="109"/>
        <v>1</v>
      </c>
      <c r="BZ132" s="32">
        <f t="shared" si="109"/>
        <v>1</v>
      </c>
      <c r="CA132" s="32">
        <f t="shared" si="109"/>
        <v>1</v>
      </c>
      <c r="CB132" s="32">
        <f t="shared" si="109"/>
        <v>1</v>
      </c>
      <c r="CC132" s="32">
        <f t="shared" si="109"/>
        <v>1</v>
      </c>
      <c r="CD132" s="32">
        <f t="shared" si="109"/>
        <v>1</v>
      </c>
      <c r="CE132" s="32">
        <f aca="true" t="shared" si="120" ref="CE132:CN132">IF(CE22&lt;&gt;"",1,0)</f>
        <v>0</v>
      </c>
      <c r="CF132" s="32">
        <f t="shared" si="120"/>
        <v>0</v>
      </c>
      <c r="CG132" s="32">
        <f t="shared" si="120"/>
        <v>0</v>
      </c>
      <c r="CH132" s="32">
        <f t="shared" si="120"/>
        <v>0</v>
      </c>
      <c r="CI132" s="32">
        <f t="shared" si="120"/>
        <v>0</v>
      </c>
      <c r="CJ132" s="32">
        <f t="shared" si="120"/>
        <v>0</v>
      </c>
      <c r="CK132" s="32">
        <f t="shared" si="120"/>
        <v>0</v>
      </c>
      <c r="CL132" s="32">
        <f t="shared" si="120"/>
        <v>0</v>
      </c>
      <c r="CM132" s="32">
        <f t="shared" si="120"/>
        <v>0</v>
      </c>
      <c r="CN132" s="32">
        <f t="shared" si="120"/>
        <v>0</v>
      </c>
      <c r="CO132" s="32">
        <f aca="true" t="shared" si="121" ref="CO132:DO132">IF(CO22&lt;&gt;"",1,0)</f>
        <v>0</v>
      </c>
      <c r="CP132" s="32">
        <f t="shared" si="121"/>
        <v>0</v>
      </c>
      <c r="CQ132" s="32">
        <f t="shared" si="121"/>
        <v>0</v>
      </c>
      <c r="CR132" s="32">
        <f t="shared" si="121"/>
        <v>0</v>
      </c>
      <c r="CS132" s="32">
        <f t="shared" si="121"/>
        <v>0</v>
      </c>
      <c r="CT132" s="32">
        <f t="shared" si="121"/>
        <v>0</v>
      </c>
      <c r="CU132" s="32">
        <f t="shared" si="121"/>
        <v>0</v>
      </c>
      <c r="CV132" s="32">
        <f t="shared" si="121"/>
        <v>0</v>
      </c>
      <c r="CW132" s="32">
        <f t="shared" si="121"/>
        <v>0</v>
      </c>
      <c r="CX132" s="32">
        <f t="shared" si="121"/>
        <v>0</v>
      </c>
      <c r="CY132" s="32">
        <f t="shared" si="121"/>
        <v>1</v>
      </c>
      <c r="CZ132" s="32">
        <f t="shared" si="121"/>
        <v>1</v>
      </c>
      <c r="DA132" s="32">
        <f t="shared" si="121"/>
        <v>1</v>
      </c>
      <c r="DB132" s="32">
        <f t="shared" si="121"/>
        <v>1</v>
      </c>
      <c r="DC132" s="32">
        <f t="shared" si="121"/>
        <v>1</v>
      </c>
      <c r="DD132" s="32">
        <f t="shared" si="121"/>
        <v>1</v>
      </c>
      <c r="DE132" s="32">
        <f t="shared" si="121"/>
        <v>1</v>
      </c>
      <c r="DF132" s="32">
        <f t="shared" si="121"/>
        <v>1</v>
      </c>
      <c r="DG132" s="32">
        <f t="shared" si="121"/>
        <v>1</v>
      </c>
      <c r="DH132" s="32">
        <f t="shared" si="121"/>
        <v>1</v>
      </c>
      <c r="DI132" s="32">
        <f t="shared" si="121"/>
        <v>1</v>
      </c>
      <c r="DJ132" s="32">
        <f t="shared" si="121"/>
        <v>1</v>
      </c>
      <c r="DK132" s="32">
        <f t="shared" si="121"/>
        <v>1</v>
      </c>
      <c r="DL132" s="32">
        <f t="shared" si="121"/>
        <v>1</v>
      </c>
      <c r="DM132" s="32">
        <f t="shared" si="121"/>
        <v>1</v>
      </c>
      <c r="DN132" s="32">
        <f t="shared" si="121"/>
        <v>1</v>
      </c>
      <c r="DO132" s="32">
        <f t="shared" si="121"/>
        <v>1</v>
      </c>
      <c r="DP132" s="32">
        <f aca="true" t="shared" si="122" ref="DP132:DZ132">IF(DP22&lt;&gt;"",1,0)</f>
        <v>1</v>
      </c>
      <c r="DQ132" s="32">
        <f t="shared" si="122"/>
        <v>1</v>
      </c>
      <c r="DR132" s="32">
        <f t="shared" si="122"/>
        <v>1</v>
      </c>
      <c r="DS132" s="32">
        <f t="shared" si="122"/>
        <v>1</v>
      </c>
      <c r="DT132" s="32">
        <f t="shared" si="122"/>
        <v>1</v>
      </c>
      <c r="DU132" s="32">
        <f t="shared" si="122"/>
        <v>1</v>
      </c>
      <c r="DV132" s="32">
        <f t="shared" si="122"/>
        <v>1</v>
      </c>
      <c r="DW132" s="32">
        <f t="shared" si="122"/>
        <v>1</v>
      </c>
      <c r="DX132" s="32">
        <f t="shared" si="122"/>
        <v>1</v>
      </c>
      <c r="DY132" s="32">
        <f t="shared" si="122"/>
        <v>1</v>
      </c>
      <c r="DZ132" s="32">
        <f t="shared" si="122"/>
        <v>1</v>
      </c>
      <c r="EA132" s="32"/>
      <c r="EB132" s="32"/>
      <c r="EC132" s="34"/>
    </row>
    <row r="133" spans="2:133" ht="12">
      <c r="B133" s="32" t="s">
        <v>47</v>
      </c>
      <c r="C133" s="32">
        <f t="shared" si="93"/>
        <v>0</v>
      </c>
      <c r="D133" s="32">
        <f t="shared" si="93"/>
        <v>0</v>
      </c>
      <c r="E133" s="32">
        <f t="shared" si="93"/>
        <v>0</v>
      </c>
      <c r="F133" s="32">
        <f t="shared" si="93"/>
        <v>0</v>
      </c>
      <c r="G133" s="32">
        <f t="shared" si="93"/>
        <v>0</v>
      </c>
      <c r="H133" s="32">
        <f t="shared" si="93"/>
        <v>0</v>
      </c>
      <c r="I133" s="32">
        <f t="shared" si="93"/>
        <v>0</v>
      </c>
      <c r="J133" s="32">
        <f t="shared" si="93"/>
        <v>0</v>
      </c>
      <c r="K133" s="32">
        <f t="shared" si="93"/>
        <v>0</v>
      </c>
      <c r="L133" s="32">
        <f t="shared" si="93"/>
        <v>0</v>
      </c>
      <c r="M133" s="32">
        <f t="shared" si="94"/>
        <v>0</v>
      </c>
      <c r="N133" s="32">
        <f t="shared" si="94"/>
        <v>0</v>
      </c>
      <c r="O133" s="32">
        <f t="shared" si="94"/>
        <v>0</v>
      </c>
      <c r="P133" s="32">
        <f t="shared" si="94"/>
        <v>0</v>
      </c>
      <c r="Q133" s="32">
        <f t="shared" si="94"/>
        <v>0</v>
      </c>
      <c r="R133" s="32">
        <f t="shared" si="94"/>
        <v>0</v>
      </c>
      <c r="S133" s="32">
        <f t="shared" si="94"/>
        <v>0</v>
      </c>
      <c r="T133" s="32">
        <f t="shared" si="94"/>
        <v>0</v>
      </c>
      <c r="U133" s="32">
        <f t="shared" si="94"/>
        <v>0</v>
      </c>
      <c r="V133" s="32">
        <f t="shared" si="94"/>
        <v>0</v>
      </c>
      <c r="W133" s="32">
        <f t="shared" si="95"/>
        <v>0</v>
      </c>
      <c r="X133" s="32">
        <f t="shared" si="95"/>
        <v>0</v>
      </c>
      <c r="Y133" s="32">
        <f t="shared" si="95"/>
        <v>0</v>
      </c>
      <c r="Z133" s="32">
        <f t="shared" si="95"/>
        <v>0</v>
      </c>
      <c r="AA133" s="32">
        <f t="shared" si="95"/>
        <v>0</v>
      </c>
      <c r="AB133" s="32">
        <f t="shared" si="95"/>
        <v>0</v>
      </c>
      <c r="AC133" s="32">
        <f t="shared" si="95"/>
        <v>0</v>
      </c>
      <c r="AD133" s="32">
        <f t="shared" si="95"/>
        <v>0</v>
      </c>
      <c r="AE133" s="32">
        <f t="shared" si="95"/>
        <v>0</v>
      </c>
      <c r="AF133" s="32">
        <f t="shared" si="95"/>
        <v>0</v>
      </c>
      <c r="AG133" s="32">
        <f t="shared" si="96"/>
        <v>1</v>
      </c>
      <c r="AH133" s="32">
        <f t="shared" si="96"/>
        <v>1</v>
      </c>
      <c r="AI133" s="32">
        <f t="shared" si="96"/>
        <v>1</v>
      </c>
      <c r="AJ133" s="32">
        <f t="shared" si="96"/>
        <v>1</v>
      </c>
      <c r="AK133" s="32">
        <f t="shared" si="96"/>
        <v>1</v>
      </c>
      <c r="AL133" s="32">
        <f t="shared" si="96"/>
        <v>1</v>
      </c>
      <c r="AM133" s="32">
        <f t="shared" si="96"/>
        <v>1</v>
      </c>
      <c r="AN133" s="32">
        <f t="shared" si="96"/>
        <v>1</v>
      </c>
      <c r="AO133" s="32">
        <f t="shared" si="96"/>
        <v>1</v>
      </c>
      <c r="AP133" s="32">
        <f t="shared" si="96"/>
        <v>1</v>
      </c>
      <c r="AQ133" s="32">
        <f t="shared" si="97"/>
        <v>1</v>
      </c>
      <c r="AR133" s="32">
        <f t="shared" si="97"/>
        <v>1</v>
      </c>
      <c r="AS133" s="32">
        <f t="shared" si="97"/>
        <v>1</v>
      </c>
      <c r="AT133" s="32">
        <f t="shared" si="97"/>
        <v>1</v>
      </c>
      <c r="AU133" s="32">
        <f t="shared" si="97"/>
        <v>1</v>
      </c>
      <c r="AV133" s="32">
        <f t="shared" si="97"/>
        <v>1</v>
      </c>
      <c r="AW133" s="32">
        <f t="shared" si="97"/>
        <v>1</v>
      </c>
      <c r="AX133" s="32">
        <f t="shared" si="97"/>
        <v>1</v>
      </c>
      <c r="AY133" s="32">
        <f t="shared" si="97"/>
        <v>1</v>
      </c>
      <c r="AZ133" s="32">
        <f t="shared" si="97"/>
        <v>1</v>
      </c>
      <c r="BA133" s="32">
        <f t="shared" si="98"/>
        <v>1</v>
      </c>
      <c r="BB133" s="32">
        <f t="shared" si="109"/>
        <v>1</v>
      </c>
      <c r="BC133" s="32">
        <f t="shared" si="109"/>
        <v>1</v>
      </c>
      <c r="BD133" s="32">
        <f t="shared" si="109"/>
        <v>1</v>
      </c>
      <c r="BE133" s="32">
        <f aca="true" t="shared" si="123" ref="BB133:CD135">IF($BA23&lt;&gt;"",1,0)</f>
        <v>1</v>
      </c>
      <c r="BF133" s="32">
        <f t="shared" si="123"/>
        <v>1</v>
      </c>
      <c r="BG133" s="32">
        <f t="shared" si="123"/>
        <v>1</v>
      </c>
      <c r="BH133" s="32">
        <f t="shared" si="123"/>
        <v>1</v>
      </c>
      <c r="BI133" s="32">
        <f t="shared" si="123"/>
        <v>1</v>
      </c>
      <c r="BJ133" s="32">
        <f t="shared" si="123"/>
        <v>1</v>
      </c>
      <c r="BK133" s="32">
        <f t="shared" si="123"/>
        <v>1</v>
      </c>
      <c r="BL133" s="32">
        <f t="shared" si="123"/>
        <v>1</v>
      </c>
      <c r="BM133" s="32">
        <f t="shared" si="123"/>
        <v>1</v>
      </c>
      <c r="BN133" s="32">
        <f t="shared" si="123"/>
        <v>1</v>
      </c>
      <c r="BO133" s="32">
        <f t="shared" si="123"/>
        <v>1</v>
      </c>
      <c r="BP133" s="32">
        <f t="shared" si="123"/>
        <v>1</v>
      </c>
      <c r="BQ133" s="32">
        <f t="shared" si="123"/>
        <v>1</v>
      </c>
      <c r="BR133" s="32">
        <f t="shared" si="123"/>
        <v>1</v>
      </c>
      <c r="BS133" s="32">
        <f t="shared" si="123"/>
        <v>1</v>
      </c>
      <c r="BT133" s="32">
        <f t="shared" si="123"/>
        <v>1</v>
      </c>
      <c r="BU133" s="32">
        <f t="shared" si="123"/>
        <v>1</v>
      </c>
      <c r="BV133" s="32">
        <f t="shared" si="123"/>
        <v>1</v>
      </c>
      <c r="BW133" s="32">
        <f t="shared" si="123"/>
        <v>1</v>
      </c>
      <c r="BX133" s="32">
        <f t="shared" si="123"/>
        <v>1</v>
      </c>
      <c r="BY133" s="32">
        <f t="shared" si="123"/>
        <v>1</v>
      </c>
      <c r="BZ133" s="32">
        <f t="shared" si="123"/>
        <v>1</v>
      </c>
      <c r="CA133" s="32">
        <f t="shared" si="123"/>
        <v>1</v>
      </c>
      <c r="CB133" s="32">
        <f t="shared" si="123"/>
        <v>1</v>
      </c>
      <c r="CC133" s="32">
        <f t="shared" si="123"/>
        <v>1</v>
      </c>
      <c r="CD133" s="32">
        <f t="shared" si="123"/>
        <v>1</v>
      </c>
      <c r="CE133" s="32">
        <f aca="true" t="shared" si="124" ref="CE133:CN133">IF(CE23&lt;&gt;"",1,0)</f>
        <v>0</v>
      </c>
      <c r="CF133" s="32">
        <f t="shared" si="124"/>
        <v>0</v>
      </c>
      <c r="CG133" s="32">
        <f t="shared" si="124"/>
        <v>0</v>
      </c>
      <c r="CH133" s="32">
        <f t="shared" si="124"/>
        <v>0</v>
      </c>
      <c r="CI133" s="32">
        <f t="shared" si="124"/>
        <v>0</v>
      </c>
      <c r="CJ133" s="32">
        <f t="shared" si="124"/>
        <v>0</v>
      </c>
      <c r="CK133" s="32">
        <f t="shared" si="124"/>
        <v>0</v>
      </c>
      <c r="CL133" s="32">
        <f t="shared" si="124"/>
        <v>0</v>
      </c>
      <c r="CM133" s="32">
        <f t="shared" si="124"/>
        <v>0</v>
      </c>
      <c r="CN133" s="32">
        <f t="shared" si="124"/>
        <v>0</v>
      </c>
      <c r="CO133" s="32">
        <f aca="true" t="shared" si="125" ref="CO133:DO133">IF(CO23&lt;&gt;"",1,0)</f>
        <v>0</v>
      </c>
      <c r="CP133" s="32">
        <f t="shared" si="125"/>
        <v>0</v>
      </c>
      <c r="CQ133" s="32">
        <f t="shared" si="125"/>
        <v>0</v>
      </c>
      <c r="CR133" s="32">
        <f t="shared" si="125"/>
        <v>0</v>
      </c>
      <c r="CS133" s="32">
        <f t="shared" si="125"/>
        <v>0</v>
      </c>
      <c r="CT133" s="32">
        <f t="shared" si="125"/>
        <v>0</v>
      </c>
      <c r="CU133" s="32">
        <f t="shared" si="125"/>
        <v>0</v>
      </c>
      <c r="CV133" s="32">
        <f t="shared" si="125"/>
        <v>0</v>
      </c>
      <c r="CW133" s="32">
        <f t="shared" si="125"/>
        <v>0</v>
      </c>
      <c r="CX133" s="32">
        <f t="shared" si="125"/>
        <v>0</v>
      </c>
      <c r="CY133" s="32">
        <f t="shared" si="125"/>
        <v>1</v>
      </c>
      <c r="CZ133" s="32">
        <f t="shared" si="125"/>
        <v>1</v>
      </c>
      <c r="DA133" s="32">
        <f t="shared" si="125"/>
        <v>1</v>
      </c>
      <c r="DB133" s="32">
        <f t="shared" si="125"/>
        <v>1</v>
      </c>
      <c r="DC133" s="32">
        <f t="shared" si="125"/>
        <v>1</v>
      </c>
      <c r="DD133" s="32">
        <f t="shared" si="125"/>
        <v>1</v>
      </c>
      <c r="DE133" s="32">
        <f t="shared" si="125"/>
        <v>1</v>
      </c>
      <c r="DF133" s="32">
        <f t="shared" si="125"/>
        <v>1</v>
      </c>
      <c r="DG133" s="32">
        <f t="shared" si="125"/>
        <v>1</v>
      </c>
      <c r="DH133" s="32">
        <f t="shared" si="125"/>
        <v>1</v>
      </c>
      <c r="DI133" s="32">
        <f t="shared" si="125"/>
        <v>1</v>
      </c>
      <c r="DJ133" s="32">
        <f t="shared" si="125"/>
        <v>1</v>
      </c>
      <c r="DK133" s="32">
        <f t="shared" si="125"/>
        <v>1</v>
      </c>
      <c r="DL133" s="32">
        <f t="shared" si="125"/>
        <v>1</v>
      </c>
      <c r="DM133" s="32">
        <f t="shared" si="125"/>
        <v>1</v>
      </c>
      <c r="DN133" s="32">
        <f t="shared" si="125"/>
        <v>1</v>
      </c>
      <c r="DO133" s="32">
        <f t="shared" si="125"/>
        <v>1</v>
      </c>
      <c r="DP133" s="32">
        <f aca="true" t="shared" si="126" ref="DP133:DZ133">IF(DP23&lt;&gt;"",1,0)</f>
        <v>1</v>
      </c>
      <c r="DQ133" s="32">
        <f t="shared" si="126"/>
        <v>1</v>
      </c>
      <c r="DR133" s="32">
        <f t="shared" si="126"/>
        <v>1</v>
      </c>
      <c r="DS133" s="32">
        <f t="shared" si="126"/>
        <v>1</v>
      </c>
      <c r="DT133" s="32">
        <f t="shared" si="126"/>
        <v>1</v>
      </c>
      <c r="DU133" s="32">
        <f t="shared" si="126"/>
        <v>1</v>
      </c>
      <c r="DV133" s="32">
        <f t="shared" si="126"/>
        <v>1</v>
      </c>
      <c r="DW133" s="32">
        <f t="shared" si="126"/>
        <v>1</v>
      </c>
      <c r="DX133" s="32">
        <f t="shared" si="126"/>
        <v>1</v>
      </c>
      <c r="DY133" s="32">
        <f t="shared" si="126"/>
        <v>1</v>
      </c>
      <c r="DZ133" s="32">
        <f t="shared" si="126"/>
        <v>1</v>
      </c>
      <c r="EA133" s="32"/>
      <c r="EB133" s="32"/>
      <c r="EC133" s="34"/>
    </row>
    <row r="134" spans="2:133" ht="12">
      <c r="B134" s="32" t="s">
        <v>50</v>
      </c>
      <c r="C134" s="32">
        <f t="shared" si="93"/>
        <v>0</v>
      </c>
      <c r="D134" s="32">
        <f t="shared" si="93"/>
        <v>0</v>
      </c>
      <c r="E134" s="32">
        <f t="shared" si="93"/>
        <v>0</v>
      </c>
      <c r="F134" s="32">
        <f t="shared" si="93"/>
        <v>0</v>
      </c>
      <c r="G134" s="32">
        <f t="shared" si="93"/>
        <v>0</v>
      </c>
      <c r="H134" s="32">
        <f t="shared" si="93"/>
        <v>0</v>
      </c>
      <c r="I134" s="32">
        <f t="shared" si="93"/>
        <v>0</v>
      </c>
      <c r="J134" s="32">
        <f t="shared" si="93"/>
        <v>0</v>
      </c>
      <c r="K134" s="32">
        <f t="shared" si="93"/>
        <v>0</v>
      </c>
      <c r="L134" s="32">
        <f t="shared" si="93"/>
        <v>0</v>
      </c>
      <c r="M134" s="32">
        <f t="shared" si="94"/>
        <v>0</v>
      </c>
      <c r="N134" s="32">
        <f t="shared" si="94"/>
        <v>0</v>
      </c>
      <c r="O134" s="32">
        <f t="shared" si="94"/>
        <v>0</v>
      </c>
      <c r="P134" s="32">
        <f t="shared" si="94"/>
        <v>0</v>
      </c>
      <c r="Q134" s="32">
        <f t="shared" si="94"/>
        <v>0</v>
      </c>
      <c r="R134" s="32">
        <f t="shared" si="94"/>
        <v>0</v>
      </c>
      <c r="S134" s="32">
        <f t="shared" si="94"/>
        <v>0</v>
      </c>
      <c r="T134" s="32">
        <f t="shared" si="94"/>
        <v>0</v>
      </c>
      <c r="U134" s="32">
        <f t="shared" si="94"/>
        <v>0</v>
      </c>
      <c r="V134" s="32">
        <f t="shared" si="94"/>
        <v>0</v>
      </c>
      <c r="W134" s="32">
        <f t="shared" si="95"/>
        <v>0</v>
      </c>
      <c r="X134" s="32">
        <f t="shared" si="95"/>
        <v>0</v>
      </c>
      <c r="Y134" s="32">
        <f t="shared" si="95"/>
        <v>0</v>
      </c>
      <c r="Z134" s="32">
        <f t="shared" si="95"/>
        <v>0</v>
      </c>
      <c r="AA134" s="32">
        <f t="shared" si="95"/>
        <v>0</v>
      </c>
      <c r="AB134" s="32">
        <f t="shared" si="95"/>
        <v>0</v>
      </c>
      <c r="AC134" s="32">
        <f t="shared" si="95"/>
        <v>0</v>
      </c>
      <c r="AD134" s="32">
        <f t="shared" si="95"/>
        <v>0</v>
      </c>
      <c r="AE134" s="32">
        <f t="shared" si="95"/>
        <v>0</v>
      </c>
      <c r="AF134" s="32">
        <f t="shared" si="95"/>
        <v>0</v>
      </c>
      <c r="AG134" s="32">
        <f t="shared" si="96"/>
        <v>0</v>
      </c>
      <c r="AH134" s="32">
        <f t="shared" si="96"/>
        <v>0</v>
      </c>
      <c r="AI134" s="32">
        <f t="shared" si="96"/>
        <v>0</v>
      </c>
      <c r="AJ134" s="32">
        <f t="shared" si="96"/>
        <v>0</v>
      </c>
      <c r="AK134" s="32">
        <f t="shared" si="96"/>
        <v>0</v>
      </c>
      <c r="AL134" s="32">
        <f t="shared" si="96"/>
        <v>0</v>
      </c>
      <c r="AM134" s="32">
        <f t="shared" si="96"/>
        <v>0</v>
      </c>
      <c r="AN134" s="32">
        <f t="shared" si="96"/>
        <v>0</v>
      </c>
      <c r="AO134" s="32">
        <f t="shared" si="96"/>
        <v>0</v>
      </c>
      <c r="AP134" s="32">
        <f t="shared" si="96"/>
        <v>0</v>
      </c>
      <c r="AQ134" s="32">
        <f t="shared" si="97"/>
        <v>0</v>
      </c>
      <c r="AR134" s="32">
        <f t="shared" si="97"/>
        <v>0</v>
      </c>
      <c r="AS134" s="32">
        <f t="shared" si="97"/>
        <v>0</v>
      </c>
      <c r="AT134" s="32">
        <f t="shared" si="97"/>
        <v>0</v>
      </c>
      <c r="AU134" s="32">
        <f t="shared" si="97"/>
        <v>0</v>
      </c>
      <c r="AV134" s="32">
        <f t="shared" si="97"/>
        <v>0</v>
      </c>
      <c r="AW134" s="32">
        <f t="shared" si="97"/>
        <v>0</v>
      </c>
      <c r="AX134" s="32">
        <f t="shared" si="97"/>
        <v>0</v>
      </c>
      <c r="AY134" s="32">
        <f t="shared" si="97"/>
        <v>0</v>
      </c>
      <c r="AZ134" s="32">
        <f t="shared" si="97"/>
        <v>0</v>
      </c>
      <c r="BA134" s="32">
        <f t="shared" si="98"/>
        <v>0</v>
      </c>
      <c r="BB134" s="32">
        <f t="shared" si="123"/>
        <v>0</v>
      </c>
      <c r="BC134" s="32">
        <f t="shared" si="123"/>
        <v>0</v>
      </c>
      <c r="BD134" s="32">
        <f t="shared" si="123"/>
        <v>0</v>
      </c>
      <c r="BE134" s="32">
        <f t="shared" si="123"/>
        <v>0</v>
      </c>
      <c r="BF134" s="32">
        <f t="shared" si="123"/>
        <v>0</v>
      </c>
      <c r="BG134" s="32">
        <f t="shared" si="123"/>
        <v>0</v>
      </c>
      <c r="BH134" s="32">
        <f t="shared" si="123"/>
        <v>0</v>
      </c>
      <c r="BI134" s="32">
        <f t="shared" si="123"/>
        <v>0</v>
      </c>
      <c r="BJ134" s="32">
        <f t="shared" si="123"/>
        <v>0</v>
      </c>
      <c r="BK134" s="32">
        <f t="shared" si="123"/>
        <v>0</v>
      </c>
      <c r="BL134" s="32">
        <f t="shared" si="123"/>
        <v>0</v>
      </c>
      <c r="BM134" s="32">
        <f t="shared" si="123"/>
        <v>0</v>
      </c>
      <c r="BN134" s="32">
        <f t="shared" si="123"/>
        <v>0</v>
      </c>
      <c r="BO134" s="32">
        <f t="shared" si="123"/>
        <v>0</v>
      </c>
      <c r="BP134" s="32">
        <f t="shared" si="123"/>
        <v>0</v>
      </c>
      <c r="BQ134" s="32">
        <f t="shared" si="123"/>
        <v>0</v>
      </c>
      <c r="BR134" s="32">
        <f t="shared" si="123"/>
        <v>0</v>
      </c>
      <c r="BS134" s="32">
        <f t="shared" si="123"/>
        <v>0</v>
      </c>
      <c r="BT134" s="32">
        <f t="shared" si="123"/>
        <v>0</v>
      </c>
      <c r="BU134" s="32">
        <f t="shared" si="123"/>
        <v>0</v>
      </c>
      <c r="BV134" s="32">
        <f t="shared" si="123"/>
        <v>0</v>
      </c>
      <c r="BW134" s="32">
        <f t="shared" si="123"/>
        <v>0</v>
      </c>
      <c r="BX134" s="32">
        <f t="shared" si="123"/>
        <v>0</v>
      </c>
      <c r="BY134" s="32">
        <f t="shared" si="123"/>
        <v>0</v>
      </c>
      <c r="BZ134" s="32">
        <f t="shared" si="123"/>
        <v>0</v>
      </c>
      <c r="CA134" s="32">
        <f t="shared" si="123"/>
        <v>0</v>
      </c>
      <c r="CB134" s="32">
        <f t="shared" si="123"/>
        <v>0</v>
      </c>
      <c r="CC134" s="32">
        <f t="shared" si="123"/>
        <v>0</v>
      </c>
      <c r="CD134" s="32">
        <f t="shared" si="123"/>
        <v>0</v>
      </c>
      <c r="CE134" s="32">
        <f aca="true" t="shared" si="127" ref="CE134:CN134">IF(CE24&lt;&gt;"",1,0)</f>
        <v>1</v>
      </c>
      <c r="CF134" s="32">
        <f t="shared" si="127"/>
        <v>1</v>
      </c>
      <c r="CG134" s="32">
        <f t="shared" si="127"/>
        <v>1</v>
      </c>
      <c r="CH134" s="32">
        <f t="shared" si="127"/>
        <v>1</v>
      </c>
      <c r="CI134" s="32">
        <f t="shared" si="127"/>
        <v>1</v>
      </c>
      <c r="CJ134" s="32">
        <f t="shared" si="127"/>
        <v>1</v>
      </c>
      <c r="CK134" s="32">
        <f t="shared" si="127"/>
        <v>1</v>
      </c>
      <c r="CL134" s="32">
        <f t="shared" si="127"/>
        <v>1</v>
      </c>
      <c r="CM134" s="32">
        <f t="shared" si="127"/>
        <v>1</v>
      </c>
      <c r="CN134" s="32">
        <f t="shared" si="127"/>
        <v>1</v>
      </c>
      <c r="CO134" s="32">
        <f aca="true" t="shared" si="128" ref="CO134:DO134">IF(CO24&lt;&gt;"",1,0)</f>
        <v>1</v>
      </c>
      <c r="CP134" s="32">
        <f t="shared" si="128"/>
        <v>1</v>
      </c>
      <c r="CQ134" s="32">
        <f t="shared" si="128"/>
        <v>1</v>
      </c>
      <c r="CR134" s="32">
        <f t="shared" si="128"/>
        <v>1</v>
      </c>
      <c r="CS134" s="32">
        <f t="shared" si="128"/>
        <v>1</v>
      </c>
      <c r="CT134" s="32">
        <f t="shared" si="128"/>
        <v>1</v>
      </c>
      <c r="CU134" s="32">
        <f t="shared" si="128"/>
        <v>1</v>
      </c>
      <c r="CV134" s="32">
        <f t="shared" si="128"/>
        <v>1</v>
      </c>
      <c r="CW134" s="32">
        <f t="shared" si="128"/>
        <v>1</v>
      </c>
      <c r="CX134" s="32">
        <f t="shared" si="128"/>
        <v>1</v>
      </c>
      <c r="CY134" s="32">
        <f t="shared" si="128"/>
        <v>1</v>
      </c>
      <c r="CZ134" s="32">
        <f t="shared" si="128"/>
        <v>1</v>
      </c>
      <c r="DA134" s="32">
        <f t="shared" si="128"/>
        <v>1</v>
      </c>
      <c r="DB134" s="32">
        <f t="shared" si="128"/>
        <v>1</v>
      </c>
      <c r="DC134" s="32">
        <f t="shared" si="128"/>
        <v>1</v>
      </c>
      <c r="DD134" s="32">
        <f t="shared" si="128"/>
        <v>1</v>
      </c>
      <c r="DE134" s="32">
        <f t="shared" si="128"/>
        <v>1</v>
      </c>
      <c r="DF134" s="32">
        <f t="shared" si="128"/>
        <v>1</v>
      </c>
      <c r="DG134" s="32">
        <f t="shared" si="128"/>
        <v>1</v>
      </c>
      <c r="DH134" s="32">
        <f t="shared" si="128"/>
        <v>1</v>
      </c>
      <c r="DI134" s="32">
        <f t="shared" si="128"/>
        <v>1</v>
      </c>
      <c r="DJ134" s="32">
        <f t="shared" si="128"/>
        <v>1</v>
      </c>
      <c r="DK134" s="32">
        <f t="shared" si="128"/>
        <v>1</v>
      </c>
      <c r="DL134" s="32">
        <f t="shared" si="128"/>
        <v>1</v>
      </c>
      <c r="DM134" s="32">
        <f t="shared" si="128"/>
        <v>1</v>
      </c>
      <c r="DN134" s="32">
        <f t="shared" si="128"/>
        <v>1</v>
      </c>
      <c r="DO134" s="32">
        <f t="shared" si="128"/>
        <v>1</v>
      </c>
      <c r="DP134" s="32">
        <f aca="true" t="shared" si="129" ref="DP134:DZ134">IF(DP24&lt;&gt;"",1,0)</f>
        <v>1</v>
      </c>
      <c r="DQ134" s="32">
        <f t="shared" si="129"/>
        <v>1</v>
      </c>
      <c r="DR134" s="32">
        <f t="shared" si="129"/>
        <v>1</v>
      </c>
      <c r="DS134" s="32">
        <f t="shared" si="129"/>
        <v>1</v>
      </c>
      <c r="DT134" s="32">
        <f t="shared" si="129"/>
        <v>1</v>
      </c>
      <c r="DU134" s="32">
        <f t="shared" si="129"/>
        <v>1</v>
      </c>
      <c r="DV134" s="32">
        <f t="shared" si="129"/>
        <v>1</v>
      </c>
      <c r="DW134" s="32">
        <f t="shared" si="129"/>
        <v>1</v>
      </c>
      <c r="DX134" s="32">
        <f t="shared" si="129"/>
        <v>1</v>
      </c>
      <c r="DY134" s="32">
        <f t="shared" si="129"/>
        <v>1</v>
      </c>
      <c r="DZ134" s="32">
        <f t="shared" si="129"/>
        <v>1</v>
      </c>
      <c r="EA134" s="32"/>
      <c r="EB134" s="32"/>
      <c r="EC134" s="34"/>
    </row>
    <row r="135" spans="2:133" ht="12">
      <c r="B135" s="32" t="s">
        <v>52</v>
      </c>
      <c r="C135" s="32">
        <f t="shared" si="93"/>
        <v>0</v>
      </c>
      <c r="D135" s="32">
        <f t="shared" si="93"/>
        <v>0</v>
      </c>
      <c r="E135" s="32">
        <f t="shared" si="93"/>
        <v>0</v>
      </c>
      <c r="F135" s="32">
        <f t="shared" si="93"/>
        <v>0</v>
      </c>
      <c r="G135" s="32">
        <f t="shared" si="93"/>
        <v>0</v>
      </c>
      <c r="H135" s="32">
        <f t="shared" si="93"/>
        <v>0</v>
      </c>
      <c r="I135" s="32">
        <f t="shared" si="93"/>
        <v>0</v>
      </c>
      <c r="J135" s="32">
        <f t="shared" si="93"/>
        <v>0</v>
      </c>
      <c r="K135" s="32">
        <f t="shared" si="93"/>
        <v>0</v>
      </c>
      <c r="L135" s="32">
        <f t="shared" si="93"/>
        <v>0</v>
      </c>
      <c r="M135" s="32">
        <f t="shared" si="94"/>
        <v>0</v>
      </c>
      <c r="N135" s="32">
        <f t="shared" si="94"/>
        <v>0</v>
      </c>
      <c r="O135" s="32">
        <f t="shared" si="94"/>
        <v>0</v>
      </c>
      <c r="P135" s="32">
        <f t="shared" si="94"/>
        <v>0</v>
      </c>
      <c r="Q135" s="32">
        <f t="shared" si="94"/>
        <v>0</v>
      </c>
      <c r="R135" s="32">
        <f t="shared" si="94"/>
        <v>0</v>
      </c>
      <c r="S135" s="32">
        <f t="shared" si="94"/>
        <v>0</v>
      </c>
      <c r="T135" s="32">
        <f t="shared" si="94"/>
        <v>0</v>
      </c>
      <c r="U135" s="32">
        <f t="shared" si="94"/>
        <v>0</v>
      </c>
      <c r="V135" s="32">
        <f t="shared" si="94"/>
        <v>0</v>
      </c>
      <c r="W135" s="32">
        <f t="shared" si="95"/>
        <v>0</v>
      </c>
      <c r="X135" s="32">
        <f t="shared" si="95"/>
        <v>0</v>
      </c>
      <c r="Y135" s="32">
        <f t="shared" si="95"/>
        <v>0</v>
      </c>
      <c r="Z135" s="32">
        <f t="shared" si="95"/>
        <v>0</v>
      </c>
      <c r="AA135" s="32">
        <f t="shared" si="95"/>
        <v>0</v>
      </c>
      <c r="AB135" s="32">
        <f t="shared" si="95"/>
        <v>0</v>
      </c>
      <c r="AC135" s="32">
        <f t="shared" si="95"/>
        <v>0</v>
      </c>
      <c r="AD135" s="32">
        <f t="shared" si="95"/>
        <v>0</v>
      </c>
      <c r="AE135" s="32">
        <f t="shared" si="95"/>
        <v>0</v>
      </c>
      <c r="AF135" s="32">
        <f t="shared" si="95"/>
        <v>0</v>
      </c>
      <c r="AG135" s="32">
        <f t="shared" si="96"/>
        <v>0</v>
      </c>
      <c r="AH135" s="32">
        <f t="shared" si="96"/>
        <v>0</v>
      </c>
      <c r="AI135" s="32">
        <f t="shared" si="96"/>
        <v>0</v>
      </c>
      <c r="AJ135" s="32">
        <f t="shared" si="96"/>
        <v>0</v>
      </c>
      <c r="AK135" s="32">
        <f t="shared" si="96"/>
        <v>0</v>
      </c>
      <c r="AL135" s="32">
        <f t="shared" si="96"/>
        <v>0</v>
      </c>
      <c r="AM135" s="32">
        <f t="shared" si="96"/>
        <v>0</v>
      </c>
      <c r="AN135" s="32">
        <f t="shared" si="96"/>
        <v>0</v>
      </c>
      <c r="AO135" s="32">
        <f t="shared" si="96"/>
        <v>0</v>
      </c>
      <c r="AP135" s="32">
        <f t="shared" si="96"/>
        <v>0</v>
      </c>
      <c r="AQ135" s="32">
        <f t="shared" si="97"/>
        <v>0</v>
      </c>
      <c r="AR135" s="32">
        <f t="shared" si="97"/>
        <v>0</v>
      </c>
      <c r="AS135" s="32">
        <f t="shared" si="97"/>
        <v>0</v>
      </c>
      <c r="AT135" s="32">
        <f t="shared" si="97"/>
        <v>0</v>
      </c>
      <c r="AU135" s="32">
        <f t="shared" si="97"/>
        <v>0</v>
      </c>
      <c r="AV135" s="32">
        <f t="shared" si="97"/>
        <v>0</v>
      </c>
      <c r="AW135" s="32">
        <f t="shared" si="97"/>
        <v>0</v>
      </c>
      <c r="AX135" s="32">
        <f t="shared" si="97"/>
        <v>0</v>
      </c>
      <c r="AY135" s="32">
        <f t="shared" si="97"/>
        <v>0</v>
      </c>
      <c r="AZ135" s="32">
        <f t="shared" si="97"/>
        <v>0</v>
      </c>
      <c r="BA135" s="32">
        <f t="shared" si="98"/>
        <v>0</v>
      </c>
      <c r="BB135" s="32">
        <f t="shared" si="123"/>
        <v>0</v>
      </c>
      <c r="BC135" s="32">
        <f t="shared" si="123"/>
        <v>0</v>
      </c>
      <c r="BD135" s="32">
        <f t="shared" si="123"/>
        <v>0</v>
      </c>
      <c r="BE135" s="32">
        <f t="shared" si="123"/>
        <v>0</v>
      </c>
      <c r="BF135" s="32">
        <f t="shared" si="123"/>
        <v>0</v>
      </c>
      <c r="BG135" s="32">
        <f t="shared" si="123"/>
        <v>0</v>
      </c>
      <c r="BH135" s="32">
        <f t="shared" si="123"/>
        <v>0</v>
      </c>
      <c r="BI135" s="32">
        <f t="shared" si="123"/>
        <v>0</v>
      </c>
      <c r="BJ135" s="32">
        <f t="shared" si="123"/>
        <v>0</v>
      </c>
      <c r="BK135" s="32">
        <f t="shared" si="123"/>
        <v>0</v>
      </c>
      <c r="BL135" s="32">
        <f t="shared" si="123"/>
        <v>0</v>
      </c>
      <c r="BM135" s="32">
        <f t="shared" si="123"/>
        <v>0</v>
      </c>
      <c r="BN135" s="32">
        <f t="shared" si="123"/>
        <v>0</v>
      </c>
      <c r="BO135" s="32">
        <f t="shared" si="123"/>
        <v>0</v>
      </c>
      <c r="BP135" s="32">
        <f t="shared" si="123"/>
        <v>0</v>
      </c>
      <c r="BQ135" s="32">
        <f t="shared" si="123"/>
        <v>0</v>
      </c>
      <c r="BR135" s="32">
        <f t="shared" si="123"/>
        <v>0</v>
      </c>
      <c r="BS135" s="32">
        <f t="shared" si="123"/>
        <v>0</v>
      </c>
      <c r="BT135" s="32">
        <f t="shared" si="123"/>
        <v>0</v>
      </c>
      <c r="BU135" s="32">
        <f t="shared" si="123"/>
        <v>0</v>
      </c>
      <c r="BV135" s="32">
        <f t="shared" si="123"/>
        <v>0</v>
      </c>
      <c r="BW135" s="32">
        <f t="shared" si="123"/>
        <v>0</v>
      </c>
      <c r="BX135" s="32">
        <f t="shared" si="123"/>
        <v>0</v>
      </c>
      <c r="BY135" s="32">
        <f t="shared" si="123"/>
        <v>0</v>
      </c>
      <c r="BZ135" s="32">
        <f t="shared" si="123"/>
        <v>0</v>
      </c>
      <c r="CA135" s="32">
        <f t="shared" si="123"/>
        <v>0</v>
      </c>
      <c r="CB135" s="32">
        <f t="shared" si="123"/>
        <v>0</v>
      </c>
      <c r="CC135" s="32">
        <f t="shared" si="123"/>
        <v>0</v>
      </c>
      <c r="CD135" s="32">
        <f t="shared" si="123"/>
        <v>0</v>
      </c>
      <c r="CE135" s="32">
        <f aca="true" t="shared" si="130" ref="CE135:CN135">IF(CE25&lt;&gt;"",1,0)</f>
        <v>1</v>
      </c>
      <c r="CF135" s="32">
        <f t="shared" si="130"/>
        <v>1</v>
      </c>
      <c r="CG135" s="32">
        <f t="shared" si="130"/>
        <v>1</v>
      </c>
      <c r="CH135" s="32">
        <f t="shared" si="130"/>
        <v>1</v>
      </c>
      <c r="CI135" s="32">
        <f t="shared" si="130"/>
        <v>1</v>
      </c>
      <c r="CJ135" s="32">
        <f t="shared" si="130"/>
        <v>1</v>
      </c>
      <c r="CK135" s="32">
        <f t="shared" si="130"/>
        <v>1</v>
      </c>
      <c r="CL135" s="32">
        <f t="shared" si="130"/>
        <v>1</v>
      </c>
      <c r="CM135" s="32">
        <f t="shared" si="130"/>
        <v>1</v>
      </c>
      <c r="CN135" s="32">
        <f t="shared" si="130"/>
        <v>1</v>
      </c>
      <c r="CO135" s="32">
        <f aca="true" t="shared" si="131" ref="CO135:DO135">IF(CO25&lt;&gt;"",1,0)</f>
        <v>1</v>
      </c>
      <c r="CP135" s="32">
        <f t="shared" si="131"/>
        <v>1</v>
      </c>
      <c r="CQ135" s="32">
        <f t="shared" si="131"/>
        <v>1</v>
      </c>
      <c r="CR135" s="32">
        <f t="shared" si="131"/>
        <v>1</v>
      </c>
      <c r="CS135" s="32">
        <f t="shared" si="131"/>
        <v>1</v>
      </c>
      <c r="CT135" s="32">
        <f t="shared" si="131"/>
        <v>1</v>
      </c>
      <c r="CU135" s="32">
        <f t="shared" si="131"/>
        <v>1</v>
      </c>
      <c r="CV135" s="32">
        <f t="shared" si="131"/>
        <v>1</v>
      </c>
      <c r="CW135" s="32">
        <f t="shared" si="131"/>
        <v>1</v>
      </c>
      <c r="CX135" s="32">
        <f t="shared" si="131"/>
        <v>1</v>
      </c>
      <c r="CY135" s="32">
        <f t="shared" si="131"/>
        <v>1</v>
      </c>
      <c r="CZ135" s="32">
        <f t="shared" si="131"/>
        <v>1</v>
      </c>
      <c r="DA135" s="32">
        <f t="shared" si="131"/>
        <v>1</v>
      </c>
      <c r="DB135" s="32">
        <f t="shared" si="131"/>
        <v>1</v>
      </c>
      <c r="DC135" s="32">
        <f t="shared" si="131"/>
        <v>1</v>
      </c>
      <c r="DD135" s="32">
        <f t="shared" si="131"/>
        <v>1</v>
      </c>
      <c r="DE135" s="32">
        <f t="shared" si="131"/>
        <v>1</v>
      </c>
      <c r="DF135" s="32">
        <f t="shared" si="131"/>
        <v>1</v>
      </c>
      <c r="DG135" s="32">
        <f t="shared" si="131"/>
        <v>1</v>
      </c>
      <c r="DH135" s="32">
        <f t="shared" si="131"/>
        <v>1</v>
      </c>
      <c r="DI135" s="32">
        <f t="shared" si="131"/>
        <v>1</v>
      </c>
      <c r="DJ135" s="32">
        <f t="shared" si="131"/>
        <v>1</v>
      </c>
      <c r="DK135" s="32">
        <f t="shared" si="131"/>
        <v>1</v>
      </c>
      <c r="DL135" s="32">
        <f t="shared" si="131"/>
        <v>1</v>
      </c>
      <c r="DM135" s="32">
        <f t="shared" si="131"/>
        <v>1</v>
      </c>
      <c r="DN135" s="32">
        <f t="shared" si="131"/>
        <v>1</v>
      </c>
      <c r="DO135" s="32">
        <f t="shared" si="131"/>
        <v>1</v>
      </c>
      <c r="DP135" s="32">
        <f aca="true" t="shared" si="132" ref="DP135:DZ135">IF(DP25&lt;&gt;"",1,0)</f>
        <v>1</v>
      </c>
      <c r="DQ135" s="32">
        <f t="shared" si="132"/>
        <v>1</v>
      </c>
      <c r="DR135" s="32">
        <f t="shared" si="132"/>
        <v>1</v>
      </c>
      <c r="DS135" s="32">
        <f t="shared" si="132"/>
        <v>1</v>
      </c>
      <c r="DT135" s="32">
        <f t="shared" si="132"/>
        <v>1</v>
      </c>
      <c r="DU135" s="32">
        <f t="shared" si="132"/>
        <v>1</v>
      </c>
      <c r="DV135" s="32">
        <f t="shared" si="132"/>
        <v>1</v>
      </c>
      <c r="DW135" s="32">
        <f t="shared" si="132"/>
        <v>1</v>
      </c>
      <c r="DX135" s="32">
        <f t="shared" si="132"/>
        <v>1</v>
      </c>
      <c r="DY135" s="32">
        <f t="shared" si="132"/>
        <v>1</v>
      </c>
      <c r="DZ135" s="32">
        <f t="shared" si="132"/>
        <v>1</v>
      </c>
      <c r="EA135" s="32"/>
      <c r="EB135" s="32"/>
      <c r="EC135" s="34"/>
    </row>
    <row r="136" spans="2:133" ht="12">
      <c r="B136" s="11" t="s">
        <v>93</v>
      </c>
      <c r="C136" s="32"/>
      <c r="D136" s="36"/>
      <c r="E136" s="36"/>
      <c r="F136" s="36"/>
      <c r="G136" s="36"/>
      <c r="H136" s="36"/>
      <c r="I136" s="36"/>
      <c r="J136" s="36"/>
      <c r="K136" s="36"/>
      <c r="L136" s="36"/>
      <c r="M136" s="36">
        <f>IF(M26&lt;&gt;"",1,0)</f>
        <v>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>
        <f>IF(W26&lt;&gt;"",1,0)</f>
        <v>0</v>
      </c>
      <c r="X136" s="36"/>
      <c r="Y136" s="36"/>
      <c r="Z136" s="36"/>
      <c r="AA136" s="36"/>
      <c r="AB136" s="36"/>
      <c r="AC136" s="36"/>
      <c r="AD136" s="36"/>
      <c r="AE136" s="36"/>
      <c r="AF136" s="36"/>
      <c r="AG136" s="36">
        <f>IF(AG26&lt;&gt;"",1,0)</f>
        <v>0</v>
      </c>
      <c r="AH136" s="48"/>
      <c r="AI136" s="48"/>
      <c r="AJ136" s="48"/>
      <c r="AK136" s="48"/>
      <c r="AL136" s="48"/>
      <c r="AM136" s="48"/>
      <c r="AN136" s="48"/>
      <c r="AO136" s="48"/>
      <c r="AP136" s="48"/>
      <c r="AQ136" s="36">
        <f>IF(AQ26&lt;&gt;"",1,0)</f>
        <v>0</v>
      </c>
      <c r="AR136" s="36"/>
      <c r="AS136" s="36"/>
      <c r="AT136" s="36"/>
      <c r="AU136" s="36"/>
      <c r="AV136" s="36"/>
      <c r="AW136" s="36"/>
      <c r="AX136" s="36"/>
      <c r="AY136" s="36"/>
      <c r="AZ136" s="36"/>
      <c r="BA136" s="36">
        <f>IF(BA26&lt;&gt;"",1,0)</f>
        <v>0</v>
      </c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>
        <f aca="true" t="shared" si="133" ref="CE136:CN136">IF(CE26&lt;&gt;"",1,0)</f>
        <v>0</v>
      </c>
      <c r="CF136" s="36">
        <f t="shared" si="133"/>
        <v>0</v>
      </c>
      <c r="CG136" s="36">
        <f t="shared" si="133"/>
        <v>0</v>
      </c>
      <c r="CH136" s="36">
        <f t="shared" si="133"/>
        <v>0</v>
      </c>
      <c r="CI136" s="36">
        <f t="shared" si="133"/>
        <v>0</v>
      </c>
      <c r="CJ136" s="36">
        <f t="shared" si="133"/>
        <v>0</v>
      </c>
      <c r="CK136" s="36">
        <f t="shared" si="133"/>
        <v>0</v>
      </c>
      <c r="CL136" s="36">
        <f t="shared" si="133"/>
        <v>0</v>
      </c>
      <c r="CM136" s="36">
        <f t="shared" si="133"/>
        <v>0</v>
      </c>
      <c r="CN136" s="36">
        <f t="shared" si="133"/>
        <v>0</v>
      </c>
      <c r="CO136" s="36">
        <f aca="true" t="shared" si="134" ref="CO136:DO136">IF(CO26&lt;&gt;"",1,0)</f>
        <v>0</v>
      </c>
      <c r="CP136" s="36">
        <f t="shared" si="134"/>
        <v>0</v>
      </c>
      <c r="CQ136" s="36">
        <f t="shared" si="134"/>
        <v>0</v>
      </c>
      <c r="CR136" s="36">
        <f t="shared" si="134"/>
        <v>0</v>
      </c>
      <c r="CS136" s="36">
        <f t="shared" si="134"/>
        <v>0</v>
      </c>
      <c r="CT136" s="36">
        <f t="shared" si="134"/>
        <v>0</v>
      </c>
      <c r="CU136" s="36">
        <f t="shared" si="134"/>
        <v>0</v>
      </c>
      <c r="CV136" s="36">
        <f t="shared" si="134"/>
        <v>0</v>
      </c>
      <c r="CW136" s="36">
        <f t="shared" si="134"/>
        <v>0</v>
      </c>
      <c r="CX136" s="36">
        <f t="shared" si="134"/>
        <v>0</v>
      </c>
      <c r="CY136" s="36">
        <f t="shared" si="134"/>
        <v>0</v>
      </c>
      <c r="CZ136" s="36">
        <f t="shared" si="134"/>
        <v>0</v>
      </c>
      <c r="DA136" s="36">
        <f t="shared" si="134"/>
        <v>0</v>
      </c>
      <c r="DB136" s="36">
        <f t="shared" si="134"/>
        <v>0</v>
      </c>
      <c r="DC136" s="36">
        <f t="shared" si="134"/>
        <v>0</v>
      </c>
      <c r="DD136" s="36">
        <f t="shared" si="134"/>
        <v>0</v>
      </c>
      <c r="DE136" s="36">
        <f t="shared" si="134"/>
        <v>0</v>
      </c>
      <c r="DF136" s="36">
        <f t="shared" si="134"/>
        <v>0</v>
      </c>
      <c r="DG136" s="36">
        <f t="shared" si="134"/>
        <v>0</v>
      </c>
      <c r="DH136" s="36">
        <f t="shared" si="134"/>
        <v>0</v>
      </c>
      <c r="DI136" s="36">
        <f t="shared" si="134"/>
        <v>0</v>
      </c>
      <c r="DJ136" s="36">
        <f t="shared" si="134"/>
        <v>0</v>
      </c>
      <c r="DK136" s="36">
        <f t="shared" si="134"/>
        <v>0</v>
      </c>
      <c r="DL136" s="36">
        <f t="shared" si="134"/>
        <v>0</v>
      </c>
      <c r="DM136" s="36">
        <f t="shared" si="134"/>
        <v>0</v>
      </c>
      <c r="DN136" s="36">
        <f t="shared" si="134"/>
        <v>0</v>
      </c>
      <c r="DO136" s="36">
        <f t="shared" si="134"/>
        <v>0</v>
      </c>
      <c r="DP136" s="36">
        <f aca="true" t="shared" si="135" ref="DP136:DZ136">IF(DP26&lt;&gt;"",1,0)</f>
        <v>0</v>
      </c>
      <c r="DQ136" s="36">
        <f t="shared" si="135"/>
        <v>0</v>
      </c>
      <c r="DR136" s="36">
        <f t="shared" si="135"/>
        <v>0</v>
      </c>
      <c r="DS136" s="36">
        <f t="shared" si="135"/>
        <v>0</v>
      </c>
      <c r="DT136" s="36">
        <f t="shared" si="135"/>
        <v>0</v>
      </c>
      <c r="DU136" s="36">
        <f t="shared" si="135"/>
        <v>0</v>
      </c>
      <c r="DV136" s="36">
        <f t="shared" si="135"/>
        <v>0</v>
      </c>
      <c r="DW136" s="36">
        <f t="shared" si="135"/>
        <v>0</v>
      </c>
      <c r="DX136" s="36">
        <f t="shared" si="135"/>
        <v>0</v>
      </c>
      <c r="DY136" s="36">
        <f t="shared" si="135"/>
        <v>0</v>
      </c>
      <c r="DZ136" s="36">
        <f t="shared" si="135"/>
        <v>0</v>
      </c>
      <c r="EA136" s="32"/>
      <c r="EB136" s="32"/>
      <c r="EC136" s="34"/>
    </row>
    <row r="137" spans="2:133" ht="12">
      <c r="B137" s="11" t="s">
        <v>94</v>
      </c>
      <c r="C137" s="32"/>
      <c r="D137" s="36"/>
      <c r="E137" s="36"/>
      <c r="F137" s="36"/>
      <c r="G137" s="36"/>
      <c r="H137" s="36"/>
      <c r="I137" s="36"/>
      <c r="J137" s="36"/>
      <c r="K137" s="36"/>
      <c r="L137" s="36"/>
      <c r="M137" s="36">
        <f>IF(M27&lt;&gt;"",1,0)</f>
        <v>0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>
        <f>IF(W27&lt;&gt;"",1,0)</f>
        <v>0</v>
      </c>
      <c r="X137" s="36"/>
      <c r="Y137" s="36"/>
      <c r="Z137" s="36"/>
      <c r="AA137" s="36"/>
      <c r="AB137" s="36"/>
      <c r="AC137" s="36"/>
      <c r="AD137" s="36"/>
      <c r="AE137" s="36"/>
      <c r="AF137" s="36"/>
      <c r="AG137" s="36">
        <f>IF(AG27&lt;&gt;"",1,0)</f>
        <v>0</v>
      </c>
      <c r="AH137" s="48"/>
      <c r="AI137" s="48"/>
      <c r="AJ137" s="48"/>
      <c r="AK137" s="48"/>
      <c r="AL137" s="48"/>
      <c r="AM137" s="48"/>
      <c r="AN137" s="48"/>
      <c r="AO137" s="48"/>
      <c r="AP137" s="48"/>
      <c r="AQ137" s="36">
        <f>IF(AQ27&lt;&gt;"",1,0)</f>
        <v>0</v>
      </c>
      <c r="AR137" s="36"/>
      <c r="AS137" s="36"/>
      <c r="AT137" s="36"/>
      <c r="AU137" s="36"/>
      <c r="AV137" s="36"/>
      <c r="AW137" s="36"/>
      <c r="AX137" s="36"/>
      <c r="AY137" s="36"/>
      <c r="AZ137" s="36"/>
      <c r="BA137" s="36">
        <f>IF(BA27&lt;&gt;"",1,0)</f>
        <v>0</v>
      </c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>
        <f aca="true" t="shared" si="136" ref="CE137:CN137">IF(CE27&lt;&gt;"",1,0)</f>
        <v>0</v>
      </c>
      <c r="CF137" s="36">
        <f t="shared" si="136"/>
        <v>0</v>
      </c>
      <c r="CG137" s="36">
        <f t="shared" si="136"/>
        <v>0</v>
      </c>
      <c r="CH137" s="36">
        <f t="shared" si="136"/>
        <v>0</v>
      </c>
      <c r="CI137" s="36">
        <f t="shared" si="136"/>
        <v>0</v>
      </c>
      <c r="CJ137" s="36">
        <f t="shared" si="136"/>
        <v>0</v>
      </c>
      <c r="CK137" s="36">
        <f t="shared" si="136"/>
        <v>0</v>
      </c>
      <c r="CL137" s="36">
        <f t="shared" si="136"/>
        <v>0</v>
      </c>
      <c r="CM137" s="36">
        <f t="shared" si="136"/>
        <v>0</v>
      </c>
      <c r="CN137" s="36">
        <f t="shared" si="136"/>
        <v>0</v>
      </c>
      <c r="CO137" s="36">
        <f aca="true" t="shared" si="137" ref="CO137:DO137">IF(CO27&lt;&gt;"",1,0)</f>
        <v>0</v>
      </c>
      <c r="CP137" s="36">
        <f t="shared" si="137"/>
        <v>0</v>
      </c>
      <c r="CQ137" s="36">
        <f t="shared" si="137"/>
        <v>0</v>
      </c>
      <c r="CR137" s="36">
        <f t="shared" si="137"/>
        <v>0</v>
      </c>
      <c r="CS137" s="36">
        <f t="shared" si="137"/>
        <v>0</v>
      </c>
      <c r="CT137" s="36">
        <f t="shared" si="137"/>
        <v>0</v>
      </c>
      <c r="CU137" s="36">
        <f t="shared" si="137"/>
        <v>0</v>
      </c>
      <c r="CV137" s="36">
        <f t="shared" si="137"/>
        <v>0</v>
      </c>
      <c r="CW137" s="36">
        <f t="shared" si="137"/>
        <v>0</v>
      </c>
      <c r="CX137" s="36">
        <f t="shared" si="137"/>
        <v>0</v>
      </c>
      <c r="CY137" s="36">
        <f t="shared" si="137"/>
        <v>0</v>
      </c>
      <c r="CZ137" s="36">
        <f t="shared" si="137"/>
        <v>0</v>
      </c>
      <c r="DA137" s="36">
        <f t="shared" si="137"/>
        <v>0</v>
      </c>
      <c r="DB137" s="36">
        <f t="shared" si="137"/>
        <v>0</v>
      </c>
      <c r="DC137" s="36">
        <f t="shared" si="137"/>
        <v>0</v>
      </c>
      <c r="DD137" s="36">
        <f t="shared" si="137"/>
        <v>0</v>
      </c>
      <c r="DE137" s="36">
        <f t="shared" si="137"/>
        <v>0</v>
      </c>
      <c r="DF137" s="36">
        <f t="shared" si="137"/>
        <v>0</v>
      </c>
      <c r="DG137" s="36">
        <f t="shared" si="137"/>
        <v>0</v>
      </c>
      <c r="DH137" s="36">
        <f t="shared" si="137"/>
        <v>0</v>
      </c>
      <c r="DI137" s="36">
        <f t="shared" si="137"/>
        <v>0</v>
      </c>
      <c r="DJ137" s="36">
        <f t="shared" si="137"/>
        <v>0</v>
      </c>
      <c r="DK137" s="36">
        <f t="shared" si="137"/>
        <v>0</v>
      </c>
      <c r="DL137" s="36">
        <f t="shared" si="137"/>
        <v>0</v>
      </c>
      <c r="DM137" s="36">
        <f t="shared" si="137"/>
        <v>0</v>
      </c>
      <c r="DN137" s="36">
        <f t="shared" si="137"/>
        <v>0</v>
      </c>
      <c r="DO137" s="36">
        <f t="shared" si="137"/>
        <v>0</v>
      </c>
      <c r="DP137" s="36">
        <f aca="true" t="shared" si="138" ref="DP137:DZ137">IF(DP27&lt;&gt;"",1,0)</f>
        <v>0</v>
      </c>
      <c r="DQ137" s="36">
        <f t="shared" si="138"/>
        <v>0</v>
      </c>
      <c r="DR137" s="36">
        <f t="shared" si="138"/>
        <v>0</v>
      </c>
      <c r="DS137" s="36">
        <f t="shared" si="138"/>
        <v>0</v>
      </c>
      <c r="DT137" s="36">
        <f t="shared" si="138"/>
        <v>0</v>
      </c>
      <c r="DU137" s="36">
        <f t="shared" si="138"/>
        <v>0</v>
      </c>
      <c r="DV137" s="36">
        <f t="shared" si="138"/>
        <v>0</v>
      </c>
      <c r="DW137" s="36">
        <f t="shared" si="138"/>
        <v>0</v>
      </c>
      <c r="DX137" s="36">
        <f t="shared" si="138"/>
        <v>0</v>
      </c>
      <c r="DY137" s="36">
        <f t="shared" si="138"/>
        <v>0</v>
      </c>
      <c r="DZ137" s="36">
        <f t="shared" si="138"/>
        <v>0</v>
      </c>
      <c r="EA137" s="32"/>
      <c r="EB137" s="32"/>
      <c r="EC137" s="34"/>
    </row>
    <row r="138" spans="2:133" ht="12">
      <c r="B138" s="12" t="s">
        <v>182</v>
      </c>
      <c r="C138" s="32"/>
      <c r="D138" s="36"/>
      <c r="E138" s="36"/>
      <c r="F138" s="36"/>
      <c r="G138" s="36"/>
      <c r="H138" s="36"/>
      <c r="I138" s="36"/>
      <c r="J138" s="36"/>
      <c r="K138" s="36"/>
      <c r="L138" s="36"/>
      <c r="M138" s="36">
        <f>IF(M28&lt;&gt;"",1,0)</f>
        <v>0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>
        <f>IF(W28&lt;&gt;"",1,0)</f>
        <v>0</v>
      </c>
      <c r="X138" s="36"/>
      <c r="Y138" s="36"/>
      <c r="Z138" s="36"/>
      <c r="AA138" s="36"/>
      <c r="AB138" s="36"/>
      <c r="AC138" s="36"/>
      <c r="AD138" s="36"/>
      <c r="AE138" s="36"/>
      <c r="AF138" s="36"/>
      <c r="AG138" s="36">
        <f>IF(AG28&lt;&gt;"",1,0)</f>
        <v>0</v>
      </c>
      <c r="AH138" s="48"/>
      <c r="AI138" s="48"/>
      <c r="AJ138" s="48"/>
      <c r="AK138" s="48"/>
      <c r="AL138" s="48"/>
      <c r="AM138" s="48"/>
      <c r="AN138" s="48"/>
      <c r="AO138" s="48"/>
      <c r="AP138" s="48"/>
      <c r="AQ138" s="36">
        <f>IF(AQ28&lt;&gt;"",1,0)</f>
        <v>0</v>
      </c>
      <c r="AR138" s="36"/>
      <c r="AS138" s="36"/>
      <c r="AT138" s="36"/>
      <c r="AU138" s="36"/>
      <c r="AV138" s="36"/>
      <c r="AW138" s="36"/>
      <c r="AX138" s="36"/>
      <c r="AY138" s="36"/>
      <c r="AZ138" s="36"/>
      <c r="BA138" s="36">
        <f>IF(BA28&lt;&gt;"",1,0)</f>
        <v>0</v>
      </c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>
        <f aca="true" t="shared" si="139" ref="CE138:CN138">IF(CE28&lt;&gt;"",1,0)</f>
        <v>0</v>
      </c>
      <c r="CF138" s="36">
        <f t="shared" si="139"/>
        <v>0</v>
      </c>
      <c r="CG138" s="36">
        <f t="shared" si="139"/>
        <v>0</v>
      </c>
      <c r="CH138" s="36">
        <f t="shared" si="139"/>
        <v>0</v>
      </c>
      <c r="CI138" s="36">
        <f t="shared" si="139"/>
        <v>0</v>
      </c>
      <c r="CJ138" s="36">
        <f t="shared" si="139"/>
        <v>0</v>
      </c>
      <c r="CK138" s="36">
        <f t="shared" si="139"/>
        <v>0</v>
      </c>
      <c r="CL138" s="36">
        <f t="shared" si="139"/>
        <v>0</v>
      </c>
      <c r="CM138" s="36">
        <f t="shared" si="139"/>
        <v>0</v>
      </c>
      <c r="CN138" s="36">
        <f t="shared" si="139"/>
        <v>0</v>
      </c>
      <c r="CO138" s="36">
        <f aca="true" t="shared" si="140" ref="CO138:DO138">IF(CO28&lt;&gt;"",1,0)</f>
        <v>0</v>
      </c>
      <c r="CP138" s="36">
        <f t="shared" si="140"/>
        <v>0</v>
      </c>
      <c r="CQ138" s="36">
        <f t="shared" si="140"/>
        <v>0</v>
      </c>
      <c r="CR138" s="36">
        <f t="shared" si="140"/>
        <v>0</v>
      </c>
      <c r="CS138" s="36">
        <f t="shared" si="140"/>
        <v>0</v>
      </c>
      <c r="CT138" s="36">
        <f t="shared" si="140"/>
        <v>0</v>
      </c>
      <c r="CU138" s="36">
        <f t="shared" si="140"/>
        <v>0</v>
      </c>
      <c r="CV138" s="36">
        <f t="shared" si="140"/>
        <v>0</v>
      </c>
      <c r="CW138" s="36">
        <f t="shared" si="140"/>
        <v>0</v>
      </c>
      <c r="CX138" s="36">
        <f t="shared" si="140"/>
        <v>0</v>
      </c>
      <c r="CY138" s="36">
        <f t="shared" si="140"/>
        <v>0</v>
      </c>
      <c r="CZ138" s="36">
        <f t="shared" si="140"/>
        <v>0</v>
      </c>
      <c r="DA138" s="36">
        <f t="shared" si="140"/>
        <v>0</v>
      </c>
      <c r="DB138" s="36">
        <f t="shared" si="140"/>
        <v>0</v>
      </c>
      <c r="DC138" s="36">
        <f t="shared" si="140"/>
        <v>0</v>
      </c>
      <c r="DD138" s="36">
        <f t="shared" si="140"/>
        <v>0</v>
      </c>
      <c r="DE138" s="36">
        <f t="shared" si="140"/>
        <v>0</v>
      </c>
      <c r="DF138" s="36">
        <f t="shared" si="140"/>
        <v>0</v>
      </c>
      <c r="DG138" s="36">
        <f t="shared" si="140"/>
        <v>0</v>
      </c>
      <c r="DH138" s="36">
        <f t="shared" si="140"/>
        <v>0</v>
      </c>
      <c r="DI138" s="36">
        <f t="shared" si="140"/>
        <v>0</v>
      </c>
      <c r="DJ138" s="36">
        <f t="shared" si="140"/>
        <v>0</v>
      </c>
      <c r="DK138" s="36">
        <f t="shared" si="140"/>
        <v>0</v>
      </c>
      <c r="DL138" s="36">
        <f t="shared" si="140"/>
        <v>0</v>
      </c>
      <c r="DM138" s="36">
        <f t="shared" si="140"/>
        <v>0</v>
      </c>
      <c r="DN138" s="36">
        <f t="shared" si="140"/>
        <v>0</v>
      </c>
      <c r="DO138" s="36">
        <f t="shared" si="140"/>
        <v>0</v>
      </c>
      <c r="DP138" s="36">
        <f aca="true" t="shared" si="141" ref="DP138:DZ138">IF(DP28&lt;&gt;"",1,0)</f>
        <v>0</v>
      </c>
      <c r="DQ138" s="36">
        <f t="shared" si="141"/>
        <v>0</v>
      </c>
      <c r="DR138" s="36">
        <f t="shared" si="141"/>
        <v>0</v>
      </c>
      <c r="DS138" s="36">
        <f t="shared" si="141"/>
        <v>0</v>
      </c>
      <c r="DT138" s="36">
        <f t="shared" si="141"/>
        <v>0</v>
      </c>
      <c r="DU138" s="36">
        <f t="shared" si="141"/>
        <v>0</v>
      </c>
      <c r="DV138" s="36">
        <f t="shared" si="141"/>
        <v>0</v>
      </c>
      <c r="DW138" s="36">
        <f t="shared" si="141"/>
        <v>0</v>
      </c>
      <c r="DX138" s="36">
        <f t="shared" si="141"/>
        <v>0</v>
      </c>
      <c r="DY138" s="36">
        <f t="shared" si="141"/>
        <v>0</v>
      </c>
      <c r="DZ138" s="36">
        <f t="shared" si="141"/>
        <v>0</v>
      </c>
      <c r="EA138" s="32"/>
      <c r="EB138" s="32"/>
      <c r="EC138" s="34"/>
    </row>
    <row r="139" spans="2:133" ht="12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47"/>
      <c r="AI139" s="47"/>
      <c r="AJ139" s="47"/>
      <c r="AK139" s="47"/>
      <c r="AL139" s="47"/>
      <c r="AM139" s="47"/>
      <c r="AN139" s="47"/>
      <c r="AO139" s="47"/>
      <c r="AP139" s="47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4"/>
    </row>
    <row r="140" spans="2:133" ht="12.75" thickBot="1">
      <c r="B140" s="38" t="s">
        <v>99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47"/>
      <c r="AI140" s="47"/>
      <c r="AJ140" s="47"/>
      <c r="AK140" s="47"/>
      <c r="AL140" s="47"/>
      <c r="AM140" s="47"/>
      <c r="AN140" s="47"/>
      <c r="AO140" s="47"/>
      <c r="AP140" s="47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4"/>
    </row>
    <row r="141" spans="2:130" ht="12.75" thickTop="1">
      <c r="B141" s="40"/>
      <c r="C141" s="40">
        <v>1880</v>
      </c>
      <c r="D141" s="40">
        <v>1881</v>
      </c>
      <c r="E141" s="40">
        <v>1882</v>
      </c>
      <c r="F141" s="40">
        <v>1883</v>
      </c>
      <c r="G141" s="40">
        <v>1884</v>
      </c>
      <c r="H141" s="40">
        <v>1885</v>
      </c>
      <c r="I141" s="40">
        <v>1886</v>
      </c>
      <c r="J141" s="40">
        <v>1887</v>
      </c>
      <c r="K141" s="40">
        <v>1888</v>
      </c>
      <c r="L141" s="40">
        <v>1889</v>
      </c>
      <c r="M141" s="40">
        <v>1890</v>
      </c>
      <c r="N141" s="40">
        <v>1891</v>
      </c>
      <c r="O141" s="40">
        <v>1892</v>
      </c>
      <c r="P141" s="40">
        <v>1893</v>
      </c>
      <c r="Q141" s="40">
        <v>1894</v>
      </c>
      <c r="R141" s="40">
        <v>1895</v>
      </c>
      <c r="S141" s="40">
        <v>1896</v>
      </c>
      <c r="T141" s="40">
        <v>1897</v>
      </c>
      <c r="U141" s="40">
        <v>1898</v>
      </c>
      <c r="V141" s="40">
        <v>1899</v>
      </c>
      <c r="W141" s="40">
        <v>1900</v>
      </c>
      <c r="X141" s="40">
        <v>1901</v>
      </c>
      <c r="Y141" s="40">
        <v>1902</v>
      </c>
      <c r="Z141" s="40">
        <v>1903</v>
      </c>
      <c r="AA141" s="40">
        <v>1904</v>
      </c>
      <c r="AB141" s="40">
        <v>1905</v>
      </c>
      <c r="AC141" s="40">
        <v>1906</v>
      </c>
      <c r="AD141" s="40">
        <v>1907</v>
      </c>
      <c r="AE141" s="40">
        <v>1908</v>
      </c>
      <c r="AF141" s="40">
        <v>1909</v>
      </c>
      <c r="AG141" s="40">
        <v>1910</v>
      </c>
      <c r="AH141" s="53">
        <v>1911</v>
      </c>
      <c r="AI141" s="40">
        <v>1912</v>
      </c>
      <c r="AJ141" s="53">
        <v>1913</v>
      </c>
      <c r="AK141" s="40">
        <v>1914</v>
      </c>
      <c r="AL141" s="53">
        <v>1915</v>
      </c>
      <c r="AM141" s="40">
        <v>1916</v>
      </c>
      <c r="AN141" s="53">
        <v>1917</v>
      </c>
      <c r="AO141" s="40">
        <v>1918</v>
      </c>
      <c r="AP141" s="53">
        <v>1919</v>
      </c>
      <c r="AQ141" s="40">
        <v>1920</v>
      </c>
      <c r="AR141" s="40"/>
      <c r="AS141" s="40"/>
      <c r="AT141" s="40"/>
      <c r="AU141" s="40"/>
      <c r="AV141" s="40"/>
      <c r="AW141" s="40"/>
      <c r="AX141" s="40"/>
      <c r="AY141" s="40"/>
      <c r="AZ141" s="40"/>
      <c r="BA141" s="40">
        <v>1930</v>
      </c>
      <c r="BB141" s="40">
        <v>1931</v>
      </c>
      <c r="BC141" s="40">
        <v>1932</v>
      </c>
      <c r="BD141" s="40">
        <v>1933</v>
      </c>
      <c r="BE141" s="40">
        <v>1934</v>
      </c>
      <c r="BF141" s="40">
        <v>1935</v>
      </c>
      <c r="BG141" s="40">
        <v>1936</v>
      </c>
      <c r="BH141" s="40">
        <v>1937</v>
      </c>
      <c r="BI141" s="40">
        <v>1938</v>
      </c>
      <c r="BJ141" s="40">
        <v>1939</v>
      </c>
      <c r="BK141" s="40">
        <v>1940</v>
      </c>
      <c r="BL141" s="40">
        <v>1941</v>
      </c>
      <c r="BM141" s="40">
        <v>1942</v>
      </c>
      <c r="BN141" s="40">
        <v>1943</v>
      </c>
      <c r="BO141" s="40">
        <v>1944</v>
      </c>
      <c r="BP141" s="40">
        <v>1945</v>
      </c>
      <c r="BQ141" s="40">
        <v>1946</v>
      </c>
      <c r="BR141" s="40">
        <v>1947</v>
      </c>
      <c r="BS141" s="40">
        <v>1948</v>
      </c>
      <c r="BT141" s="40">
        <v>1949</v>
      </c>
      <c r="BU141" s="40">
        <v>1950</v>
      </c>
      <c r="BV141" s="40">
        <v>1951</v>
      </c>
      <c r="BW141" s="40">
        <v>1952</v>
      </c>
      <c r="BX141" s="40">
        <v>1953</v>
      </c>
      <c r="BY141" s="40">
        <v>1954</v>
      </c>
      <c r="BZ141" s="40">
        <v>1955</v>
      </c>
      <c r="CA141" s="40">
        <v>1956</v>
      </c>
      <c r="CB141" s="40">
        <v>1957</v>
      </c>
      <c r="CC141" s="40">
        <v>1958</v>
      </c>
      <c r="CD141" s="40">
        <v>1959</v>
      </c>
      <c r="CE141" s="40">
        <v>1960</v>
      </c>
      <c r="CF141" s="40">
        <v>1961</v>
      </c>
      <c r="CG141" s="40">
        <v>1962</v>
      </c>
      <c r="CH141" s="40">
        <v>1963</v>
      </c>
      <c r="CI141" s="40">
        <v>1964</v>
      </c>
      <c r="CJ141" s="40">
        <v>1965</v>
      </c>
      <c r="CK141" s="40">
        <v>1966</v>
      </c>
      <c r="CL141" s="40">
        <v>1967</v>
      </c>
      <c r="CM141" s="40">
        <v>1968</v>
      </c>
      <c r="CN141" s="40">
        <v>1969</v>
      </c>
      <c r="CO141" s="40">
        <v>1970</v>
      </c>
      <c r="CP141" s="40">
        <v>1971</v>
      </c>
      <c r="CQ141" s="40">
        <v>1972</v>
      </c>
      <c r="CR141" s="40">
        <v>1973</v>
      </c>
      <c r="CS141" s="40">
        <v>1974</v>
      </c>
      <c r="CT141" s="40">
        <v>1975</v>
      </c>
      <c r="CU141" s="40">
        <v>1976</v>
      </c>
      <c r="CV141" s="40">
        <v>1977</v>
      </c>
      <c r="CW141" s="40">
        <v>1978</v>
      </c>
      <c r="CX141" s="40">
        <v>1979</v>
      </c>
      <c r="CY141" s="40">
        <v>1980</v>
      </c>
      <c r="CZ141" s="40">
        <v>1981</v>
      </c>
      <c r="DA141" s="40">
        <v>1982</v>
      </c>
      <c r="DB141" s="40">
        <v>1983</v>
      </c>
      <c r="DC141" s="40">
        <v>1984</v>
      </c>
      <c r="DD141" s="40">
        <v>1985</v>
      </c>
      <c r="DE141" s="40">
        <v>1986</v>
      </c>
      <c r="DF141" s="40">
        <v>1987</v>
      </c>
      <c r="DG141" s="40">
        <v>1988</v>
      </c>
      <c r="DH141" s="40">
        <v>1989</v>
      </c>
      <c r="DI141" s="40">
        <v>1990</v>
      </c>
      <c r="DJ141" s="40">
        <v>1991</v>
      </c>
      <c r="DK141" s="40">
        <v>1992</v>
      </c>
      <c r="DL141" s="40">
        <v>1993</v>
      </c>
      <c r="DM141" s="40">
        <v>1994</v>
      </c>
      <c r="DN141" s="40">
        <v>1995</v>
      </c>
      <c r="DO141" s="40">
        <v>1996</v>
      </c>
      <c r="DP141" s="40">
        <v>1997</v>
      </c>
      <c r="DQ141" s="40">
        <v>1998</v>
      </c>
      <c r="DR141" s="40">
        <v>1999</v>
      </c>
      <c r="DS141" s="40">
        <v>2000</v>
      </c>
      <c r="DT141" s="40">
        <v>2001</v>
      </c>
      <c r="DU141" s="40">
        <v>2002</v>
      </c>
      <c r="DV141" s="40">
        <v>2003</v>
      </c>
      <c r="DW141" s="40">
        <v>2004</v>
      </c>
      <c r="DX141" s="40">
        <v>2005</v>
      </c>
      <c r="DY141" s="40">
        <v>2006</v>
      </c>
      <c r="DZ141" s="40">
        <v>2007</v>
      </c>
    </row>
    <row r="142" spans="1:137" s="9" customFormat="1" ht="12">
      <c r="A142" s="9">
        <v>2</v>
      </c>
      <c r="B142" s="9" t="s">
        <v>31</v>
      </c>
      <c r="C142" s="9">
        <f aca="true" t="shared" si="142" ref="C142:AH142">C115*C30</f>
        <v>0</v>
      </c>
      <c r="D142" s="9">
        <f t="shared" si="142"/>
        <v>0</v>
      </c>
      <c r="E142" s="9">
        <f t="shared" si="142"/>
        <v>0</v>
      </c>
      <c r="F142" s="9">
        <f t="shared" si="142"/>
        <v>0</v>
      </c>
      <c r="G142" s="9">
        <f t="shared" si="142"/>
        <v>0</v>
      </c>
      <c r="H142" s="9">
        <f t="shared" si="142"/>
        <v>0</v>
      </c>
      <c r="I142" s="9">
        <f t="shared" si="142"/>
        <v>0</v>
      </c>
      <c r="J142" s="9">
        <f t="shared" si="142"/>
        <v>0</v>
      </c>
      <c r="K142" s="9">
        <f t="shared" si="142"/>
        <v>0</v>
      </c>
      <c r="L142" s="9">
        <f t="shared" si="142"/>
        <v>0</v>
      </c>
      <c r="M142" s="9">
        <f t="shared" si="142"/>
        <v>0</v>
      </c>
      <c r="N142" s="9">
        <f t="shared" si="142"/>
        <v>0</v>
      </c>
      <c r="O142" s="9">
        <f t="shared" si="142"/>
        <v>0</v>
      </c>
      <c r="P142" s="9">
        <f t="shared" si="142"/>
        <v>0</v>
      </c>
      <c r="Q142" s="9">
        <f t="shared" si="142"/>
        <v>0</v>
      </c>
      <c r="R142" s="9">
        <f t="shared" si="142"/>
        <v>0</v>
      </c>
      <c r="S142" s="9">
        <f t="shared" si="142"/>
        <v>0</v>
      </c>
      <c r="T142" s="9">
        <f t="shared" si="142"/>
        <v>0</v>
      </c>
      <c r="U142" s="9">
        <f t="shared" si="142"/>
        <v>0</v>
      </c>
      <c r="V142" s="9">
        <f t="shared" si="142"/>
        <v>0</v>
      </c>
      <c r="W142" s="9">
        <f t="shared" si="142"/>
        <v>0</v>
      </c>
      <c r="X142" s="9">
        <f t="shared" si="142"/>
        <v>0</v>
      </c>
      <c r="Y142" s="9">
        <f t="shared" si="142"/>
        <v>0</v>
      </c>
      <c r="Z142" s="9">
        <f t="shared" si="142"/>
        <v>0</v>
      </c>
      <c r="AA142" s="9">
        <f t="shared" si="142"/>
        <v>0</v>
      </c>
      <c r="AB142" s="9">
        <f t="shared" si="142"/>
        <v>0</v>
      </c>
      <c r="AC142" s="9">
        <f t="shared" si="142"/>
        <v>0</v>
      </c>
      <c r="AD142" s="9">
        <f t="shared" si="142"/>
        <v>0</v>
      </c>
      <c r="AE142" s="9">
        <f t="shared" si="142"/>
        <v>0</v>
      </c>
      <c r="AF142" s="9">
        <f t="shared" si="142"/>
        <v>0</v>
      </c>
      <c r="AG142" s="9">
        <f t="shared" si="142"/>
        <v>22793</v>
      </c>
      <c r="AH142" s="9">
        <f t="shared" si="142"/>
        <v>22967</v>
      </c>
      <c r="AI142" s="9">
        <f aca="true" t="shared" si="143" ref="AI142:BN142">AI115*AI30</f>
        <v>23764</v>
      </c>
      <c r="AJ142" s="9">
        <f t="shared" si="143"/>
        <v>24861</v>
      </c>
      <c r="AK142" s="9">
        <f t="shared" si="143"/>
        <v>24797</v>
      </c>
      <c r="AL142" s="9">
        <f t="shared" si="143"/>
        <v>24341</v>
      </c>
      <c r="AM142" s="9">
        <f t="shared" si="143"/>
        <v>24172</v>
      </c>
      <c r="AN142" s="9">
        <f t="shared" si="143"/>
        <v>23716</v>
      </c>
      <c r="AO142" s="9">
        <f t="shared" si="143"/>
        <v>23155</v>
      </c>
      <c r="AP142" s="9">
        <f t="shared" si="143"/>
        <v>24488</v>
      </c>
      <c r="AQ142" s="9">
        <f t="shared" si="143"/>
        <v>25534</v>
      </c>
      <c r="AR142" s="9">
        <f t="shared" si="143"/>
        <v>26818</v>
      </c>
      <c r="AS142" s="9">
        <f t="shared" si="143"/>
        <v>28225</v>
      </c>
      <c r="AT142" s="9">
        <f t="shared" si="143"/>
        <v>29579</v>
      </c>
      <c r="AU142" s="9">
        <f t="shared" si="143"/>
        <v>31524</v>
      </c>
      <c r="AV142" s="9">
        <f t="shared" si="143"/>
        <v>33002</v>
      </c>
      <c r="AW142" s="9">
        <f t="shared" si="143"/>
        <v>33792</v>
      </c>
      <c r="AX142" s="9">
        <f t="shared" si="143"/>
        <v>34305</v>
      </c>
      <c r="AY142" s="9">
        <f t="shared" si="143"/>
        <v>34368</v>
      </c>
      <c r="AZ142" s="9">
        <f t="shared" si="143"/>
        <v>33662</v>
      </c>
      <c r="BA142" s="9">
        <f t="shared" si="143"/>
        <v>30458</v>
      </c>
      <c r="BB142" s="9">
        <f t="shared" si="143"/>
        <v>28416</v>
      </c>
      <c r="BC142" s="9">
        <f t="shared" si="143"/>
        <v>30025</v>
      </c>
      <c r="BD142" s="9">
        <f t="shared" si="143"/>
        <v>32110</v>
      </c>
      <c r="BE142" s="9">
        <f t="shared" si="143"/>
        <v>33810</v>
      </c>
      <c r="BF142" s="9">
        <f t="shared" si="143"/>
        <v>35798</v>
      </c>
      <c r="BG142" s="9">
        <f t="shared" si="143"/>
        <v>37414</v>
      </c>
      <c r="BH142" s="9">
        <f t="shared" si="143"/>
        <v>39306</v>
      </c>
      <c r="BI142" s="9">
        <f t="shared" si="143"/>
        <v>40639.2</v>
      </c>
      <c r="BJ142" s="9">
        <f t="shared" si="143"/>
        <v>40749.408</v>
      </c>
      <c r="BK142" s="9">
        <f t="shared" si="143"/>
        <v>43421.952000000005</v>
      </c>
      <c r="BL142" s="9">
        <f t="shared" si="143"/>
        <v>48271.10399999999</v>
      </c>
      <c r="BM142" s="9">
        <f t="shared" si="143"/>
        <v>53836.608</v>
      </c>
      <c r="BN142" s="9">
        <f t="shared" si="143"/>
        <v>55737.696</v>
      </c>
      <c r="BO142" s="9">
        <f aca="true" t="shared" si="144" ref="BO142:CT142">BO115*BO30</f>
        <v>53809.056000000004</v>
      </c>
      <c r="BP142" s="9">
        <f t="shared" si="144"/>
        <v>51108.96</v>
      </c>
      <c r="BQ142" s="9">
        <f t="shared" si="144"/>
        <v>49290.528</v>
      </c>
      <c r="BR142" s="9">
        <f t="shared" si="144"/>
        <v>50502.816000000006</v>
      </c>
      <c r="BS142" s="9">
        <f t="shared" si="144"/>
        <v>53753.952000000005</v>
      </c>
      <c r="BT142" s="9">
        <f t="shared" si="144"/>
        <v>57308.16</v>
      </c>
      <c r="BU142" s="9">
        <f t="shared" si="144"/>
        <v>61274</v>
      </c>
      <c r="BV142" s="9">
        <f t="shared" si="144"/>
        <v>63892</v>
      </c>
      <c r="BW142" s="9">
        <f t="shared" si="144"/>
        <v>64470</v>
      </c>
      <c r="BX142" s="9">
        <f t="shared" si="144"/>
        <v>66481</v>
      </c>
      <c r="BY142" s="9">
        <f t="shared" si="144"/>
        <v>70614</v>
      </c>
      <c r="BZ142" s="9">
        <f t="shared" si="144"/>
        <v>74471</v>
      </c>
      <c r="CA142" s="9">
        <f t="shared" si="144"/>
        <v>77034</v>
      </c>
      <c r="CB142" s="9">
        <f t="shared" si="144"/>
        <v>78577</v>
      </c>
      <c r="CC142" s="9">
        <f t="shared" si="144"/>
        <v>82351</v>
      </c>
      <c r="CD142" s="9">
        <f t="shared" si="144"/>
        <v>87421</v>
      </c>
      <c r="CE142" s="9">
        <f t="shared" si="144"/>
        <v>91085</v>
      </c>
      <c r="CF142" s="9">
        <f t="shared" si="144"/>
        <v>91713</v>
      </c>
      <c r="CG142" s="9">
        <f t="shared" si="144"/>
        <v>97444</v>
      </c>
      <c r="CH142" s="9">
        <f t="shared" si="144"/>
        <v>103413</v>
      </c>
      <c r="CI142" s="9">
        <f t="shared" si="144"/>
        <v>110488</v>
      </c>
      <c r="CJ142" s="9">
        <f t="shared" si="144"/>
        <v>116131</v>
      </c>
      <c r="CK142" s="9">
        <f t="shared" si="144"/>
        <v>119363</v>
      </c>
      <c r="CL142" s="9">
        <f t="shared" si="144"/>
        <v>127422</v>
      </c>
      <c r="CM142" s="9">
        <f t="shared" si="144"/>
        <v>134913</v>
      </c>
      <c r="CN142" s="9">
        <f t="shared" si="144"/>
        <v>143118</v>
      </c>
      <c r="CO142" s="9">
        <f t="shared" si="144"/>
        <v>152220</v>
      </c>
      <c r="CP142" s="9">
        <f t="shared" si="144"/>
        <v>158992</v>
      </c>
      <c r="CQ142" s="9">
        <f t="shared" si="144"/>
        <v>163453</v>
      </c>
      <c r="CR142" s="9">
        <f t="shared" si="144"/>
        <v>172314</v>
      </c>
      <c r="CS142" s="9">
        <f t="shared" si="144"/>
        <v>176586</v>
      </c>
      <c r="CT142" s="9">
        <f t="shared" si="144"/>
        <v>181367</v>
      </c>
      <c r="CU142" s="9">
        <f aca="true" t="shared" si="145" ref="CU142:DZ142">CU115*CU30</f>
        <v>188678</v>
      </c>
      <c r="CV142" s="9">
        <f t="shared" si="145"/>
        <v>190653</v>
      </c>
      <c r="CW142" s="9">
        <f t="shared" si="145"/>
        <v>196184</v>
      </c>
      <c r="CX142" s="9">
        <f t="shared" si="145"/>
        <v>206515</v>
      </c>
      <c r="CY142" s="9">
        <f t="shared" si="145"/>
        <v>210642</v>
      </c>
      <c r="CZ142" s="9">
        <f t="shared" si="145"/>
        <v>218780</v>
      </c>
      <c r="DA142" s="9">
        <f t="shared" si="145"/>
        <v>218512</v>
      </c>
      <c r="DB142" s="9">
        <f t="shared" si="145"/>
        <v>218539</v>
      </c>
      <c r="DC142" s="9">
        <f t="shared" si="145"/>
        <v>233618</v>
      </c>
      <c r="DD142" s="9">
        <f t="shared" si="145"/>
        <v>245444</v>
      </c>
      <c r="DE142" s="9">
        <f t="shared" si="145"/>
        <v>250539</v>
      </c>
      <c r="DF142" s="9">
        <f t="shared" si="145"/>
        <v>262925</v>
      </c>
      <c r="DG142" s="9">
        <f t="shared" si="145"/>
        <v>274737</v>
      </c>
      <c r="DH142" s="9">
        <f t="shared" si="145"/>
        <v>286820</v>
      </c>
      <c r="DI142" s="9">
        <f t="shared" si="145"/>
        <v>291180</v>
      </c>
      <c r="DJ142" s="9">
        <f t="shared" si="145"/>
        <v>291916.472881853</v>
      </c>
      <c r="DK142" s="9">
        <f t="shared" si="145"/>
        <v>302570.7393829005</v>
      </c>
      <c r="DL142" s="9">
        <f t="shared" si="145"/>
        <v>314360.36038704624</v>
      </c>
      <c r="DM142" s="9">
        <f t="shared" si="145"/>
        <v>327595.43299110385</v>
      </c>
      <c r="DN142" s="9">
        <f t="shared" si="145"/>
        <v>341575.1958338337</v>
      </c>
      <c r="DO142" s="9">
        <f t="shared" si="145"/>
        <v>354521.17811790894</v>
      </c>
      <c r="DP142" s="9">
        <f t="shared" si="145"/>
        <v>370332.91725424805</v>
      </c>
      <c r="DQ142" s="9">
        <f t="shared" si="145"/>
        <v>389997.54640001256</v>
      </c>
      <c r="DR142" s="9">
        <f t="shared" si="145"/>
        <v>404661.6976749811</v>
      </c>
      <c r="DS142" s="9">
        <f t="shared" si="145"/>
        <v>412984.5826555724</v>
      </c>
      <c r="DT142" s="9">
        <f t="shared" si="145"/>
        <v>429007.1927605159</v>
      </c>
      <c r="DU142" s="9">
        <f t="shared" si="145"/>
        <v>442773.7368184073</v>
      </c>
      <c r="DV142" s="9">
        <f t="shared" si="145"/>
        <v>459504.29678964434</v>
      </c>
      <c r="DW142" s="9">
        <f t="shared" si="145"/>
        <v>472554.5293692864</v>
      </c>
      <c r="DX142" s="9">
        <f t="shared" si="145"/>
        <v>487061.688920357</v>
      </c>
      <c r="DY142" s="9">
        <f t="shared" si="145"/>
        <v>505424.11503102403</v>
      </c>
      <c r="DZ142" s="9">
        <f t="shared" si="145"/>
        <v>524276.3241430483</v>
      </c>
      <c r="EC142" s="39"/>
      <c r="ED142" s="39"/>
      <c r="EE142" s="39"/>
      <c r="EF142" s="39"/>
      <c r="EG142" s="39"/>
    </row>
    <row r="143" spans="1:137" s="9" customFormat="1" ht="12">
      <c r="A143" s="9">
        <v>1</v>
      </c>
      <c r="B143" s="9" t="s">
        <v>32</v>
      </c>
      <c r="C143" s="9">
        <f aca="true" t="shared" si="146" ref="C143:AH143">C116*C31</f>
        <v>0</v>
      </c>
      <c r="D143" s="9">
        <f t="shared" si="146"/>
        <v>0</v>
      </c>
      <c r="E143" s="9">
        <f t="shared" si="146"/>
        <v>0</v>
      </c>
      <c r="F143" s="9">
        <f t="shared" si="146"/>
        <v>0</v>
      </c>
      <c r="G143" s="9">
        <f t="shared" si="146"/>
        <v>0</v>
      </c>
      <c r="H143" s="9">
        <f t="shared" si="146"/>
        <v>0</v>
      </c>
      <c r="I143" s="9">
        <f t="shared" si="146"/>
        <v>0</v>
      </c>
      <c r="J143" s="9">
        <f t="shared" si="146"/>
        <v>0</v>
      </c>
      <c r="K143" s="9">
        <f t="shared" si="146"/>
        <v>0</v>
      </c>
      <c r="L143" s="9">
        <f t="shared" si="146"/>
        <v>0</v>
      </c>
      <c r="M143" s="9">
        <f t="shared" si="146"/>
        <v>0</v>
      </c>
      <c r="N143" s="9">
        <f t="shared" si="146"/>
        <v>0</v>
      </c>
      <c r="O143" s="9">
        <f t="shared" si="146"/>
        <v>0</v>
      </c>
      <c r="P143" s="9">
        <f t="shared" si="146"/>
        <v>0</v>
      </c>
      <c r="Q143" s="9">
        <f t="shared" si="146"/>
        <v>0</v>
      </c>
      <c r="R143" s="9">
        <f t="shared" si="146"/>
        <v>0</v>
      </c>
      <c r="S143" s="9">
        <f t="shared" si="146"/>
        <v>0</v>
      </c>
      <c r="T143" s="9">
        <f t="shared" si="146"/>
        <v>0</v>
      </c>
      <c r="U143" s="9">
        <f t="shared" si="146"/>
        <v>0</v>
      </c>
      <c r="V143" s="9">
        <f t="shared" si="146"/>
        <v>0</v>
      </c>
      <c r="W143" s="9">
        <f t="shared" si="146"/>
        <v>0</v>
      </c>
      <c r="X143" s="9">
        <f t="shared" si="146"/>
        <v>0</v>
      </c>
      <c r="Y143" s="9">
        <f t="shared" si="146"/>
        <v>0</v>
      </c>
      <c r="Z143" s="9">
        <f t="shared" si="146"/>
        <v>0</v>
      </c>
      <c r="AA143" s="9">
        <f t="shared" si="146"/>
        <v>0</v>
      </c>
      <c r="AB143" s="9">
        <f t="shared" si="146"/>
        <v>0</v>
      </c>
      <c r="AC143" s="9">
        <f t="shared" si="146"/>
        <v>0</v>
      </c>
      <c r="AD143" s="9">
        <f t="shared" si="146"/>
        <v>0</v>
      </c>
      <c r="AE143" s="9">
        <f t="shared" si="146"/>
        <v>0</v>
      </c>
      <c r="AF143" s="9">
        <f t="shared" si="146"/>
        <v>0</v>
      </c>
      <c r="AG143" s="9">
        <f t="shared" si="146"/>
        <v>0</v>
      </c>
      <c r="AH143" s="9">
        <f t="shared" si="146"/>
        <v>0</v>
      </c>
      <c r="AI143" s="9">
        <f aca="true" t="shared" si="147" ref="AI143:BN143">AI116*AI31</f>
        <v>0</v>
      </c>
      <c r="AJ143" s="9">
        <f t="shared" si="147"/>
        <v>0</v>
      </c>
      <c r="AK143" s="9">
        <f t="shared" si="147"/>
        <v>0</v>
      </c>
      <c r="AL143" s="9">
        <f t="shared" si="147"/>
        <v>0</v>
      </c>
      <c r="AM143" s="9">
        <f t="shared" si="147"/>
        <v>0</v>
      </c>
      <c r="AN143" s="9">
        <f t="shared" si="147"/>
        <v>0</v>
      </c>
      <c r="AO143" s="9">
        <f t="shared" si="147"/>
        <v>0</v>
      </c>
      <c r="AP143" s="9">
        <f t="shared" si="147"/>
        <v>0</v>
      </c>
      <c r="AQ143" s="9">
        <f t="shared" si="147"/>
        <v>0</v>
      </c>
      <c r="AR143" s="9">
        <f t="shared" si="147"/>
        <v>0</v>
      </c>
      <c r="AS143" s="9">
        <f t="shared" si="147"/>
        <v>0</v>
      </c>
      <c r="AT143" s="9">
        <f t="shared" si="147"/>
        <v>0</v>
      </c>
      <c r="AU143" s="9">
        <f t="shared" si="147"/>
        <v>0</v>
      </c>
      <c r="AV143" s="9">
        <f t="shared" si="147"/>
        <v>0</v>
      </c>
      <c r="AW143" s="9">
        <f t="shared" si="147"/>
        <v>0</v>
      </c>
      <c r="AX143" s="9">
        <f t="shared" si="147"/>
        <v>0</v>
      </c>
      <c r="AY143" s="9">
        <f t="shared" si="147"/>
        <v>0</v>
      </c>
      <c r="AZ143" s="9">
        <f t="shared" si="147"/>
        <v>0</v>
      </c>
      <c r="BA143" s="9">
        <f t="shared" si="147"/>
        <v>23966.922000000002</v>
      </c>
      <c r="BB143" s="9">
        <f t="shared" si="147"/>
        <v>22043.94</v>
      </c>
      <c r="BC143" s="9">
        <f t="shared" si="147"/>
        <v>19769.193</v>
      </c>
      <c r="BD143" s="9">
        <f t="shared" si="147"/>
        <v>19112.565</v>
      </c>
      <c r="BE143" s="9">
        <f t="shared" si="147"/>
        <v>19276.721999999998</v>
      </c>
      <c r="BF143" s="9">
        <f t="shared" si="147"/>
        <v>19651.938000000002</v>
      </c>
      <c r="BG143" s="9">
        <f t="shared" si="147"/>
        <v>20238.213</v>
      </c>
      <c r="BH143" s="9">
        <f t="shared" si="147"/>
        <v>21316.959</v>
      </c>
      <c r="BI143" s="9">
        <f t="shared" si="147"/>
        <v>24037.275</v>
      </c>
      <c r="BJ143" s="9">
        <f t="shared" si="147"/>
        <v>27250.062</v>
      </c>
      <c r="BK143" s="9">
        <f t="shared" si="147"/>
        <v>26546.532000000003</v>
      </c>
      <c r="BL143" s="9">
        <f t="shared" si="147"/>
        <v>28446.063</v>
      </c>
      <c r="BM143" s="9">
        <f t="shared" si="147"/>
        <v>27015.552000000003</v>
      </c>
      <c r="BN143" s="9">
        <f t="shared" si="147"/>
        <v>27672.18</v>
      </c>
      <c r="BO143" s="9">
        <f aca="true" t="shared" si="148" ref="BO143:CT143">BO116*BO31</f>
        <v>28375.71</v>
      </c>
      <c r="BP143" s="9">
        <f t="shared" si="148"/>
        <v>11725.5</v>
      </c>
      <c r="BQ143" s="9">
        <f t="shared" si="148"/>
        <v>13695.383999999998</v>
      </c>
      <c r="BR143" s="9">
        <f t="shared" si="148"/>
        <v>15102.444000000001</v>
      </c>
      <c r="BS143" s="9">
        <f t="shared" si="148"/>
        <v>19229.82</v>
      </c>
      <c r="BT143" s="9">
        <f t="shared" si="148"/>
        <v>22864.725</v>
      </c>
      <c r="BU143" s="9">
        <f t="shared" si="148"/>
        <v>25702</v>
      </c>
      <c r="BV143" s="9">
        <f t="shared" si="148"/>
        <v>27460</v>
      </c>
      <c r="BW143" s="9">
        <f t="shared" si="148"/>
        <v>27484</v>
      </c>
      <c r="BX143" s="9">
        <f t="shared" si="148"/>
        <v>28680</v>
      </c>
      <c r="BY143" s="9">
        <f t="shared" si="148"/>
        <v>31611</v>
      </c>
      <c r="BZ143" s="9">
        <f t="shared" si="148"/>
        <v>35105</v>
      </c>
      <c r="CA143" s="9">
        <f t="shared" si="148"/>
        <v>37520</v>
      </c>
      <c r="CB143" s="9">
        <f t="shared" si="148"/>
        <v>39818</v>
      </c>
      <c r="CC143" s="9">
        <f t="shared" si="148"/>
        <v>41272</v>
      </c>
      <c r="CD143" s="9">
        <f t="shared" si="148"/>
        <v>42445</v>
      </c>
      <c r="CE143" s="9">
        <f t="shared" si="148"/>
        <v>45939</v>
      </c>
      <c r="CF143" s="9">
        <f t="shared" si="148"/>
        <v>48378</v>
      </c>
      <c r="CG143" s="9">
        <f t="shared" si="148"/>
        <v>49550</v>
      </c>
      <c r="CH143" s="9">
        <f t="shared" si="148"/>
        <v>51567</v>
      </c>
      <c r="CI143" s="9">
        <f t="shared" si="148"/>
        <v>54662</v>
      </c>
      <c r="CJ143" s="9">
        <f t="shared" si="148"/>
        <v>56234</v>
      </c>
      <c r="CK143" s="9">
        <f t="shared" si="148"/>
        <v>59399</v>
      </c>
      <c r="CL143" s="9">
        <f t="shared" si="148"/>
        <v>61205</v>
      </c>
      <c r="CM143" s="9">
        <f t="shared" si="148"/>
        <v>63925</v>
      </c>
      <c r="CN143" s="9">
        <f t="shared" si="148"/>
        <v>67945</v>
      </c>
      <c r="CO143" s="9">
        <f t="shared" si="148"/>
        <v>72785</v>
      </c>
      <c r="CP143" s="9">
        <f t="shared" si="148"/>
        <v>76506</v>
      </c>
      <c r="CQ143" s="9">
        <f t="shared" si="148"/>
        <v>81256</v>
      </c>
      <c r="CR143" s="9">
        <f t="shared" si="148"/>
        <v>85227</v>
      </c>
      <c r="CS143" s="9">
        <f t="shared" si="148"/>
        <v>88588</v>
      </c>
      <c r="CT143" s="9">
        <f t="shared" si="148"/>
        <v>88267</v>
      </c>
      <c r="CU143" s="9">
        <f aca="true" t="shared" si="149" ref="CU143:DZ143">CU116*CU31</f>
        <v>92307</v>
      </c>
      <c r="CV143" s="9">
        <f t="shared" si="149"/>
        <v>96624</v>
      </c>
      <c r="CW143" s="9">
        <f t="shared" si="149"/>
        <v>96273</v>
      </c>
      <c r="CX143" s="9">
        <f t="shared" si="149"/>
        <v>101525</v>
      </c>
      <c r="CY143" s="9">
        <f t="shared" si="149"/>
        <v>103874</v>
      </c>
      <c r="CZ143" s="9">
        <f t="shared" si="149"/>
        <v>103771</v>
      </c>
      <c r="DA143" s="9">
        <f t="shared" si="149"/>
        <v>105750</v>
      </c>
      <c r="DB143" s="9">
        <f t="shared" si="149"/>
        <v>108716</v>
      </c>
      <c r="DC143" s="9">
        <f t="shared" si="149"/>
        <v>109077</v>
      </c>
      <c r="DD143" s="9">
        <f t="shared" si="149"/>
        <v>111525</v>
      </c>
      <c r="DE143" s="9">
        <f t="shared" si="149"/>
        <v>114135</v>
      </c>
      <c r="DF143" s="9">
        <f t="shared" si="149"/>
        <v>116053</v>
      </c>
      <c r="DG143" s="9">
        <f t="shared" si="149"/>
        <v>119730</v>
      </c>
      <c r="DH143" s="9">
        <f t="shared" si="149"/>
        <v>124791</v>
      </c>
      <c r="DI143" s="9">
        <f t="shared" si="149"/>
        <v>130476</v>
      </c>
      <c r="DJ143" s="9">
        <f t="shared" si="149"/>
        <v>135168.9020162496</v>
      </c>
      <c r="DK143" s="9">
        <f t="shared" si="149"/>
        <v>138360.8253580398</v>
      </c>
      <c r="DL143" s="9">
        <f t="shared" si="149"/>
        <v>138821.81801104711</v>
      </c>
      <c r="DM143" s="9">
        <f t="shared" si="149"/>
        <v>142515.7430442049</v>
      </c>
      <c r="DN143" s="9">
        <f t="shared" si="149"/>
        <v>145237.65812727815</v>
      </c>
      <c r="DO143" s="9">
        <f t="shared" si="149"/>
        <v>149041.60546374109</v>
      </c>
      <c r="DP143" s="9">
        <f t="shared" si="149"/>
        <v>151783.2272247813</v>
      </c>
      <c r="DQ143" s="9">
        <f t="shared" si="149"/>
        <v>157188.12273972202</v>
      </c>
      <c r="DR143" s="9">
        <f t="shared" si="149"/>
        <v>162408.87650264805</v>
      </c>
      <c r="DS143" s="9">
        <f t="shared" si="149"/>
        <v>167859.64788734977</v>
      </c>
      <c r="DT143" s="9">
        <f t="shared" si="149"/>
        <v>169255.0721692982</v>
      </c>
      <c r="DU143" s="9">
        <f t="shared" si="149"/>
        <v>170886.33831387895</v>
      </c>
      <c r="DV143" s="9">
        <f t="shared" si="149"/>
        <v>173311.4865514809</v>
      </c>
      <c r="DW143" s="9">
        <f t="shared" si="149"/>
        <v>177721.54565391917</v>
      </c>
      <c r="DX143" s="9">
        <f t="shared" si="149"/>
        <v>182093.17665270733</v>
      </c>
      <c r="DY143" s="9">
        <f t="shared" si="149"/>
        <v>188645.8330707684</v>
      </c>
      <c r="DZ143" s="9">
        <f t="shared" si="149"/>
        <v>195681.2742300104</v>
      </c>
      <c r="EC143" s="39"/>
      <c r="ED143" s="39"/>
      <c r="EE143" s="39"/>
      <c r="EF143" s="39"/>
      <c r="EG143" s="39"/>
    </row>
    <row r="144" spans="1:137" s="9" customFormat="1" ht="12">
      <c r="A144" s="9">
        <v>1</v>
      </c>
      <c r="B144" s="9" t="s">
        <v>33</v>
      </c>
      <c r="C144" s="9">
        <f aca="true" t="shared" si="150" ref="C144:AH144">C117*C32</f>
        <v>16982.175</v>
      </c>
      <c r="D144" s="9">
        <f t="shared" si="150"/>
        <v>17208.604000000003</v>
      </c>
      <c r="E144" s="9">
        <f t="shared" si="150"/>
        <v>17790.85</v>
      </c>
      <c r="F144" s="9">
        <f t="shared" si="150"/>
        <v>18049.626</v>
      </c>
      <c r="G144" s="9">
        <f t="shared" si="150"/>
        <v>18211.360999999997</v>
      </c>
      <c r="H144" s="9">
        <f t="shared" si="150"/>
        <v>18437.79</v>
      </c>
      <c r="I144" s="9">
        <f t="shared" si="150"/>
        <v>18664.219</v>
      </c>
      <c r="J144" s="9">
        <f t="shared" si="150"/>
        <v>19375.853</v>
      </c>
      <c r="K144" s="9">
        <f t="shared" si="150"/>
        <v>19505.240999999998</v>
      </c>
      <c r="L144" s="9">
        <f t="shared" si="150"/>
        <v>20443.304</v>
      </c>
      <c r="M144" s="9">
        <f t="shared" si="150"/>
        <v>20896.161999999997</v>
      </c>
      <c r="N144" s="9">
        <f t="shared" si="150"/>
        <v>20928.509000000002</v>
      </c>
      <c r="O144" s="9">
        <f t="shared" si="150"/>
        <v>21446.061</v>
      </c>
      <c r="P144" s="9">
        <f t="shared" si="150"/>
        <v>21769.531000000003</v>
      </c>
      <c r="Q144" s="9">
        <f t="shared" si="150"/>
        <v>22093.001</v>
      </c>
      <c r="R144" s="9">
        <f t="shared" si="150"/>
        <v>22610.553000000004</v>
      </c>
      <c r="S144" s="9">
        <f t="shared" si="150"/>
        <v>23063.411</v>
      </c>
      <c r="T144" s="9">
        <f t="shared" si="150"/>
        <v>23483.922</v>
      </c>
      <c r="U144" s="9">
        <f t="shared" si="150"/>
        <v>23872.086</v>
      </c>
      <c r="V144" s="9">
        <f t="shared" si="150"/>
        <v>24357.291</v>
      </c>
      <c r="W144" s="9">
        <f t="shared" si="150"/>
        <v>25068.925</v>
      </c>
      <c r="X144" s="9">
        <f t="shared" si="150"/>
        <v>25295.354</v>
      </c>
      <c r="Y144" s="9">
        <f t="shared" si="150"/>
        <v>25812.906000000003</v>
      </c>
      <c r="Z144" s="9">
        <f t="shared" si="150"/>
        <v>26395.152</v>
      </c>
      <c r="AA144" s="9">
        <f t="shared" si="150"/>
        <v>27074.439</v>
      </c>
      <c r="AB144" s="9">
        <f t="shared" si="150"/>
        <v>27850.766999999996</v>
      </c>
      <c r="AC144" s="9">
        <f t="shared" si="150"/>
        <v>28433.013000000003</v>
      </c>
      <c r="AD144" s="9">
        <f t="shared" si="150"/>
        <v>28853.523999999998</v>
      </c>
      <c r="AE144" s="9">
        <f t="shared" si="150"/>
        <v>29144.646999999997</v>
      </c>
      <c r="AF144" s="9">
        <f t="shared" si="150"/>
        <v>29694.546000000002</v>
      </c>
      <c r="AG144" s="9">
        <f t="shared" si="150"/>
        <v>30470.874</v>
      </c>
      <c r="AH144" s="9">
        <f t="shared" si="150"/>
        <v>31182.508</v>
      </c>
      <c r="AI144" s="9">
        <f aca="true" t="shared" si="151" ref="AI144:BN144">AI117*AI32</f>
        <v>31926.488999999998</v>
      </c>
      <c r="AJ144" s="9">
        <f t="shared" si="151"/>
        <v>32347</v>
      </c>
      <c r="AK144" s="9">
        <f t="shared" si="151"/>
        <v>30299.897</v>
      </c>
      <c r="AL144" s="9">
        <f t="shared" si="151"/>
        <v>29934.838000000003</v>
      </c>
      <c r="AM144" s="9">
        <f t="shared" si="151"/>
        <v>31672.334</v>
      </c>
      <c r="AN144" s="9">
        <f t="shared" si="151"/>
        <v>27199.206000000002</v>
      </c>
      <c r="AO144" s="9">
        <f t="shared" si="151"/>
        <v>21917.403000000002</v>
      </c>
      <c r="AP144" s="9">
        <f t="shared" si="151"/>
        <v>25854.495</v>
      </c>
      <c r="AQ144" s="9">
        <f t="shared" si="151"/>
        <v>29920.975</v>
      </c>
      <c r="AR144" s="9">
        <f t="shared" si="151"/>
        <v>30438.527</v>
      </c>
      <c r="AS144" s="9">
        <f t="shared" si="151"/>
        <v>33414.451</v>
      </c>
      <c r="AT144" s="9">
        <f t="shared" si="151"/>
        <v>34611.29</v>
      </c>
      <c r="AU144" s="9">
        <f t="shared" si="151"/>
        <v>35743.435</v>
      </c>
      <c r="AV144" s="9">
        <f t="shared" si="151"/>
        <v>36293.334</v>
      </c>
      <c r="AW144" s="9">
        <f t="shared" si="151"/>
        <v>37522.52</v>
      </c>
      <c r="AX144" s="9">
        <f t="shared" si="151"/>
        <v>38913.441</v>
      </c>
      <c r="AY144" s="9">
        <f t="shared" si="151"/>
        <v>40951.301999999996</v>
      </c>
      <c r="AZ144" s="9">
        <f t="shared" si="151"/>
        <v>40595.485</v>
      </c>
      <c r="BA144" s="9">
        <f t="shared" si="151"/>
        <v>40207.321</v>
      </c>
      <c r="BB144" s="9">
        <f t="shared" si="151"/>
        <v>39495.687</v>
      </c>
      <c r="BC144" s="9">
        <f t="shared" si="151"/>
        <v>37716.602</v>
      </c>
      <c r="BD144" s="9">
        <f t="shared" si="151"/>
        <v>38525.276999999995</v>
      </c>
      <c r="BE144" s="9">
        <f t="shared" si="151"/>
        <v>38201.807</v>
      </c>
      <c r="BF144" s="9">
        <f t="shared" si="151"/>
        <v>40563.138000000006</v>
      </c>
      <c r="BG144" s="9">
        <f t="shared" si="151"/>
        <v>40854.261</v>
      </c>
      <c r="BH144" s="9">
        <f t="shared" si="151"/>
        <v>41404.16</v>
      </c>
      <c r="BI144" s="9">
        <f t="shared" si="151"/>
        <v>40466.096999999994</v>
      </c>
      <c r="BJ144" s="9">
        <f t="shared" si="151"/>
        <v>43215.592000000004</v>
      </c>
      <c r="BK144" s="9">
        <f t="shared" si="151"/>
        <v>38072.419</v>
      </c>
      <c r="BL144" s="9">
        <f t="shared" si="151"/>
        <v>36066.905</v>
      </c>
      <c r="BM144" s="9">
        <f t="shared" si="151"/>
        <v>32961.593</v>
      </c>
      <c r="BN144" s="9">
        <f t="shared" si="151"/>
        <v>32198.203800000003</v>
      </c>
      <c r="BO144" s="9">
        <f aca="true" t="shared" si="152" ref="BO144:CT144">BO117*BO32</f>
        <v>34093.738000000005</v>
      </c>
      <c r="BP144" s="9">
        <f t="shared" si="152"/>
        <v>36131.599</v>
      </c>
      <c r="BQ144" s="9">
        <f t="shared" si="152"/>
        <v>38266.501000000004</v>
      </c>
      <c r="BR144" s="9">
        <f t="shared" si="152"/>
        <v>40563.138000000006</v>
      </c>
      <c r="BS144" s="9">
        <f t="shared" si="152"/>
        <v>42989.163</v>
      </c>
      <c r="BT144" s="9">
        <f t="shared" si="152"/>
        <v>44735.901000000005</v>
      </c>
      <c r="BU144" s="9">
        <f t="shared" si="152"/>
        <v>47190</v>
      </c>
      <c r="BV144" s="9">
        <f t="shared" si="152"/>
        <v>49874</v>
      </c>
      <c r="BW144" s="9">
        <f t="shared" si="152"/>
        <v>49486</v>
      </c>
      <c r="BX144" s="9">
        <f t="shared" si="152"/>
        <v>51071</v>
      </c>
      <c r="BY144" s="9">
        <f t="shared" si="152"/>
        <v>53173</v>
      </c>
      <c r="BZ144" s="9">
        <f t="shared" si="152"/>
        <v>55696</v>
      </c>
      <c r="CA144" s="9">
        <f t="shared" si="152"/>
        <v>57313</v>
      </c>
      <c r="CB144" s="9">
        <f t="shared" si="152"/>
        <v>58381</v>
      </c>
      <c r="CC144" s="9">
        <f t="shared" si="152"/>
        <v>58316</v>
      </c>
      <c r="CD144" s="9">
        <f t="shared" si="152"/>
        <v>60160</v>
      </c>
      <c r="CE144" s="9">
        <f t="shared" si="152"/>
        <v>63394</v>
      </c>
      <c r="CF144" s="9">
        <f t="shared" si="152"/>
        <v>66478</v>
      </c>
      <c r="CG144" s="9">
        <f t="shared" si="152"/>
        <v>69904</v>
      </c>
      <c r="CH144" s="9">
        <f t="shared" si="152"/>
        <v>72988</v>
      </c>
      <c r="CI144" s="9">
        <f t="shared" si="152"/>
        <v>78128</v>
      </c>
      <c r="CJ144" s="9">
        <f t="shared" si="152"/>
        <v>80870</v>
      </c>
      <c r="CK144" s="9">
        <f t="shared" si="152"/>
        <v>83440</v>
      </c>
      <c r="CL144" s="9">
        <f t="shared" si="152"/>
        <v>86695</v>
      </c>
      <c r="CM144" s="9">
        <f t="shared" si="152"/>
        <v>90293</v>
      </c>
      <c r="CN144" s="9">
        <f t="shared" si="152"/>
        <v>96302</v>
      </c>
      <c r="CO144" s="9">
        <f t="shared" si="152"/>
        <v>102265</v>
      </c>
      <c r="CP144" s="9">
        <f t="shared" si="152"/>
        <v>106103</v>
      </c>
      <c r="CQ144" s="9">
        <f t="shared" si="152"/>
        <v>111679</v>
      </c>
      <c r="CR144" s="9">
        <f t="shared" si="152"/>
        <v>118516</v>
      </c>
      <c r="CS144" s="9">
        <f t="shared" si="152"/>
        <v>123494</v>
      </c>
      <c r="CT144" s="9">
        <f t="shared" si="152"/>
        <v>121855</v>
      </c>
      <c r="CU144" s="9">
        <f aca="true" t="shared" si="153" ref="CU144:DZ144">CU117*CU32</f>
        <v>128743</v>
      </c>
      <c r="CV144" s="9">
        <f t="shared" si="153"/>
        <v>129549</v>
      </c>
      <c r="CW144" s="9">
        <f t="shared" si="153"/>
        <v>133231</v>
      </c>
      <c r="CX144" s="9">
        <f t="shared" si="153"/>
        <v>136350</v>
      </c>
      <c r="CY144" s="9">
        <f t="shared" si="153"/>
        <v>142458</v>
      </c>
      <c r="CZ144" s="9">
        <f t="shared" si="153"/>
        <v>140680</v>
      </c>
      <c r="DA144" s="9">
        <f t="shared" si="153"/>
        <v>142665</v>
      </c>
      <c r="DB144" s="9">
        <f t="shared" si="153"/>
        <v>142648</v>
      </c>
      <c r="DC144" s="9">
        <f t="shared" si="153"/>
        <v>146180</v>
      </c>
      <c r="DD144" s="9">
        <f t="shared" si="153"/>
        <v>147650</v>
      </c>
      <c r="DE144" s="9">
        <f t="shared" si="153"/>
        <v>149854</v>
      </c>
      <c r="DF144" s="9">
        <f t="shared" si="153"/>
        <v>153392</v>
      </c>
      <c r="DG144" s="9">
        <f t="shared" si="153"/>
        <v>160632</v>
      </c>
      <c r="DH144" s="9">
        <f t="shared" si="153"/>
        <v>166396</v>
      </c>
      <c r="DI144" s="9">
        <f t="shared" si="153"/>
        <v>171442</v>
      </c>
      <c r="DJ144" s="9">
        <f t="shared" si="153"/>
        <v>174584.65923708526</v>
      </c>
      <c r="DK144" s="9">
        <f t="shared" si="153"/>
        <v>177256.94772140068</v>
      </c>
      <c r="DL144" s="9">
        <f t="shared" si="153"/>
        <v>175551.96083977591</v>
      </c>
      <c r="DM144" s="9">
        <f t="shared" si="153"/>
        <v>181216.97252887292</v>
      </c>
      <c r="DN144" s="9">
        <f t="shared" si="153"/>
        <v>185538.55736852888</v>
      </c>
      <c r="DO144" s="9">
        <f t="shared" si="153"/>
        <v>187684.84759814932</v>
      </c>
      <c r="DP144" s="9">
        <f t="shared" si="153"/>
        <v>193950.21845691613</v>
      </c>
      <c r="DQ144" s="9">
        <f t="shared" si="153"/>
        <v>197672.11573852747</v>
      </c>
      <c r="DR144" s="9">
        <f t="shared" si="153"/>
        <v>203756.48600254304</v>
      </c>
      <c r="DS144" s="9">
        <f t="shared" si="153"/>
        <v>211630.50299571708</v>
      </c>
      <c r="DT144" s="9">
        <f t="shared" si="153"/>
        <v>213848.4076688454</v>
      </c>
      <c r="DU144" s="9">
        <f t="shared" si="153"/>
        <v>217062.0388501489</v>
      </c>
      <c r="DV144" s="9">
        <f t="shared" si="153"/>
        <v>219069.33807448822</v>
      </c>
      <c r="DW144" s="9">
        <f t="shared" si="153"/>
        <v>226155.1713824724</v>
      </c>
      <c r="DX144" s="9">
        <f t="shared" si="153"/>
        <v>230033.69530966537</v>
      </c>
      <c r="DY144" s="9">
        <f t="shared" si="153"/>
        <v>236225.52493760656</v>
      </c>
      <c r="DZ144" s="9">
        <f t="shared" si="153"/>
        <v>243129.14093500876</v>
      </c>
      <c r="EC144" s="39"/>
      <c r="ED144" s="39"/>
      <c r="EE144" s="39"/>
      <c r="EF144" s="39"/>
      <c r="EG144" s="39"/>
    </row>
    <row r="145" spans="1:137" s="9" customFormat="1" ht="12">
      <c r="A145" s="9">
        <v>2</v>
      </c>
      <c r="B145" s="9" t="s">
        <v>34</v>
      </c>
      <c r="C145" s="9">
        <f aca="true" t="shared" si="154" ref="C145:AH145">C118*C33</f>
        <v>0</v>
      </c>
      <c r="D145" s="9">
        <f t="shared" si="154"/>
        <v>0</v>
      </c>
      <c r="E145" s="9">
        <f t="shared" si="154"/>
        <v>0</v>
      </c>
      <c r="F145" s="9">
        <f t="shared" si="154"/>
        <v>0</v>
      </c>
      <c r="G145" s="9">
        <f t="shared" si="154"/>
        <v>0</v>
      </c>
      <c r="H145" s="9">
        <f t="shared" si="154"/>
        <v>0</v>
      </c>
      <c r="I145" s="9">
        <f t="shared" si="154"/>
        <v>0</v>
      </c>
      <c r="J145" s="9">
        <f t="shared" si="154"/>
        <v>0</v>
      </c>
      <c r="K145" s="9">
        <f t="shared" si="154"/>
        <v>0</v>
      </c>
      <c r="L145" s="9">
        <f t="shared" si="154"/>
        <v>0</v>
      </c>
      <c r="M145" s="9">
        <f t="shared" si="154"/>
        <v>0</v>
      </c>
      <c r="N145" s="9">
        <f t="shared" si="154"/>
        <v>0</v>
      </c>
      <c r="O145" s="9">
        <f t="shared" si="154"/>
        <v>0</v>
      </c>
      <c r="P145" s="9">
        <f t="shared" si="154"/>
        <v>0</v>
      </c>
      <c r="Q145" s="9">
        <f t="shared" si="154"/>
        <v>0</v>
      </c>
      <c r="R145" s="9">
        <f t="shared" si="154"/>
        <v>0</v>
      </c>
      <c r="S145" s="9">
        <f t="shared" si="154"/>
        <v>0</v>
      </c>
      <c r="T145" s="9">
        <f t="shared" si="154"/>
        <v>0</v>
      </c>
      <c r="U145" s="9">
        <f t="shared" si="154"/>
        <v>0</v>
      </c>
      <c r="V145" s="9">
        <f t="shared" si="154"/>
        <v>0</v>
      </c>
      <c r="W145" s="9">
        <f t="shared" si="154"/>
        <v>0</v>
      </c>
      <c r="X145" s="9">
        <f t="shared" si="154"/>
        <v>0</v>
      </c>
      <c r="Y145" s="9">
        <f t="shared" si="154"/>
        <v>0</v>
      </c>
      <c r="Z145" s="9">
        <f t="shared" si="154"/>
        <v>0</v>
      </c>
      <c r="AA145" s="9">
        <f t="shared" si="154"/>
        <v>0</v>
      </c>
      <c r="AB145" s="9">
        <f t="shared" si="154"/>
        <v>0</v>
      </c>
      <c r="AC145" s="9">
        <f t="shared" si="154"/>
        <v>0</v>
      </c>
      <c r="AD145" s="9">
        <f t="shared" si="154"/>
        <v>0</v>
      </c>
      <c r="AE145" s="9">
        <f t="shared" si="154"/>
        <v>0</v>
      </c>
      <c r="AF145" s="9">
        <f t="shared" si="154"/>
        <v>0</v>
      </c>
      <c r="AG145" s="9">
        <f t="shared" si="154"/>
        <v>0</v>
      </c>
      <c r="AH145" s="9">
        <f t="shared" si="154"/>
        <v>0</v>
      </c>
      <c r="AI145" s="9">
        <f aca="true" t="shared" si="155" ref="AI145:BN145">AI118*AI33</f>
        <v>0</v>
      </c>
      <c r="AJ145" s="9">
        <f t="shared" si="155"/>
        <v>0</v>
      </c>
      <c r="AK145" s="9">
        <f t="shared" si="155"/>
        <v>0</v>
      </c>
      <c r="AL145" s="9">
        <f t="shared" si="155"/>
        <v>0</v>
      </c>
      <c r="AM145" s="9">
        <f t="shared" si="155"/>
        <v>0</v>
      </c>
      <c r="AN145" s="9">
        <f t="shared" si="155"/>
        <v>0</v>
      </c>
      <c r="AO145" s="9">
        <f t="shared" si="155"/>
        <v>0</v>
      </c>
      <c r="AP145" s="9">
        <f t="shared" si="155"/>
        <v>0</v>
      </c>
      <c r="AQ145" s="9">
        <f t="shared" si="155"/>
        <v>33973.268</v>
      </c>
      <c r="AR145" s="9">
        <f t="shared" si="155"/>
        <v>30307.088</v>
      </c>
      <c r="AS145" s="9">
        <f t="shared" si="155"/>
        <v>34741.42</v>
      </c>
      <c r="AT145" s="9">
        <f t="shared" si="155"/>
        <v>36801.46400000001</v>
      </c>
      <c r="AU145" s="9">
        <f t="shared" si="155"/>
        <v>37360.12</v>
      </c>
      <c r="AV145" s="9">
        <f t="shared" si="155"/>
        <v>41445.292</v>
      </c>
      <c r="AW145" s="9">
        <f t="shared" si="155"/>
        <v>43679.916</v>
      </c>
      <c r="AX145" s="9">
        <f t="shared" si="155"/>
        <v>48009.5</v>
      </c>
      <c r="AY145" s="9">
        <f t="shared" si="155"/>
        <v>52269.25199999999</v>
      </c>
      <c r="AZ145" s="9">
        <f t="shared" si="155"/>
        <v>52199.42</v>
      </c>
      <c r="BA145" s="9">
        <f t="shared" si="155"/>
        <v>50453.62</v>
      </c>
      <c r="BB145" s="9">
        <f t="shared" si="155"/>
        <v>42667.352</v>
      </c>
      <c r="BC145" s="9">
        <f t="shared" si="155"/>
        <v>39629.66</v>
      </c>
      <c r="BD145" s="9">
        <f t="shared" si="155"/>
        <v>36801.46400000001</v>
      </c>
      <c r="BE145" s="9">
        <f t="shared" si="155"/>
        <v>40712.056</v>
      </c>
      <c r="BF145" s="9">
        <f t="shared" si="155"/>
        <v>43994.16</v>
      </c>
      <c r="BG145" s="9">
        <f t="shared" si="155"/>
        <v>46368.448000000004</v>
      </c>
      <c r="BH145" s="9">
        <f t="shared" si="155"/>
        <v>50732.948000000004</v>
      </c>
      <c r="BI145" s="9">
        <f t="shared" si="155"/>
        <v>52059.755999999994</v>
      </c>
      <c r="BJ145" s="9">
        <f t="shared" si="155"/>
        <v>55167.28</v>
      </c>
      <c r="BK145" s="9">
        <f t="shared" si="155"/>
        <v>62744.051999999996</v>
      </c>
      <c r="BL145" s="9">
        <f t="shared" si="155"/>
        <v>71507.96800000001</v>
      </c>
      <c r="BM145" s="9">
        <f t="shared" si="155"/>
        <v>84182.476</v>
      </c>
      <c r="BN145" s="9">
        <f t="shared" si="155"/>
        <v>87988.32</v>
      </c>
      <c r="BO145" s="9">
        <f aca="true" t="shared" si="156" ref="BO145:CT145">BO118*BO33</f>
        <v>91305.34</v>
      </c>
      <c r="BP145" s="9">
        <f t="shared" si="156"/>
        <v>88477.144</v>
      </c>
      <c r="BQ145" s="9">
        <f t="shared" si="156"/>
        <v>87569.32800000001</v>
      </c>
      <c r="BR145" s="9">
        <f t="shared" si="156"/>
        <v>91445.00399999999</v>
      </c>
      <c r="BS145" s="9">
        <f t="shared" si="156"/>
        <v>93120.972</v>
      </c>
      <c r="BT145" s="9">
        <f t="shared" si="156"/>
        <v>95146.1</v>
      </c>
      <c r="BU145" s="9">
        <f t="shared" si="156"/>
        <v>102164</v>
      </c>
      <c r="BV145" s="9">
        <f t="shared" si="156"/>
        <v>107960</v>
      </c>
      <c r="BW145" s="9">
        <f t="shared" si="156"/>
        <v>115816</v>
      </c>
      <c r="BX145" s="9">
        <f t="shared" si="156"/>
        <v>121228</v>
      </c>
      <c r="BY145" s="9">
        <f t="shared" si="156"/>
        <v>120390</v>
      </c>
      <c r="BZ145" s="9">
        <f t="shared" si="156"/>
        <v>131633</v>
      </c>
      <c r="CA145" s="9">
        <f t="shared" si="156"/>
        <v>142282</v>
      </c>
      <c r="CB145" s="9">
        <f t="shared" si="156"/>
        <v>146402</v>
      </c>
      <c r="CC145" s="9">
        <f t="shared" si="156"/>
        <v>149021</v>
      </c>
      <c r="CD145" s="9">
        <f t="shared" si="156"/>
        <v>155062</v>
      </c>
      <c r="CE145" s="9">
        <f t="shared" si="156"/>
        <v>159880</v>
      </c>
      <c r="CF145" s="9">
        <f t="shared" si="156"/>
        <v>164598</v>
      </c>
      <c r="CG145" s="9">
        <f t="shared" si="156"/>
        <v>176130</v>
      </c>
      <c r="CH145" s="9">
        <f t="shared" si="156"/>
        <v>185041</v>
      </c>
      <c r="CI145" s="9">
        <f t="shared" si="156"/>
        <v>197098</v>
      </c>
      <c r="CJ145" s="9">
        <f t="shared" si="156"/>
        <v>210203</v>
      </c>
      <c r="CK145" s="9">
        <f t="shared" si="156"/>
        <v>223832</v>
      </c>
      <c r="CL145" s="9">
        <f t="shared" si="156"/>
        <v>230647</v>
      </c>
      <c r="CM145" s="9">
        <f t="shared" si="156"/>
        <v>242703</v>
      </c>
      <c r="CN145" s="9">
        <f t="shared" si="156"/>
        <v>255497</v>
      </c>
      <c r="CO145" s="9">
        <f t="shared" si="156"/>
        <v>262098</v>
      </c>
      <c r="CP145" s="9">
        <f t="shared" si="156"/>
        <v>276694</v>
      </c>
      <c r="CQ145" s="9">
        <f t="shared" si="156"/>
        <v>291314</v>
      </c>
      <c r="CR145" s="9">
        <f t="shared" si="156"/>
        <v>312176</v>
      </c>
      <c r="CS145" s="9">
        <f t="shared" si="156"/>
        <v>324928</v>
      </c>
      <c r="CT145" s="9">
        <f t="shared" si="156"/>
        <v>332269</v>
      </c>
      <c r="CU145" s="9">
        <f aca="true" t="shared" si="157" ref="CU145:DZ145">CU118*CU33</f>
        <v>350467</v>
      </c>
      <c r="CV145" s="9">
        <f t="shared" si="157"/>
        <v>362245</v>
      </c>
      <c r="CW145" s="9">
        <f t="shared" si="157"/>
        <v>376894</v>
      </c>
      <c r="CX145" s="9">
        <f t="shared" si="157"/>
        <v>392561</v>
      </c>
      <c r="CY145" s="9">
        <f t="shared" si="157"/>
        <v>397814</v>
      </c>
      <c r="CZ145" s="9">
        <f t="shared" si="157"/>
        <v>410164</v>
      </c>
      <c r="DA145" s="9">
        <f t="shared" si="157"/>
        <v>397671</v>
      </c>
      <c r="DB145" s="9">
        <f t="shared" si="157"/>
        <v>409246</v>
      </c>
      <c r="DC145" s="9">
        <f t="shared" si="157"/>
        <v>432711</v>
      </c>
      <c r="DD145" s="9">
        <f t="shared" si="157"/>
        <v>456107</v>
      </c>
      <c r="DE145" s="9">
        <f t="shared" si="157"/>
        <v>468055</v>
      </c>
      <c r="DF145" s="9">
        <f t="shared" si="157"/>
        <v>487138</v>
      </c>
      <c r="DG145" s="9">
        <f t="shared" si="157"/>
        <v>510815</v>
      </c>
      <c r="DH145" s="9">
        <f t="shared" si="157"/>
        <v>523177</v>
      </c>
      <c r="DI145" s="9">
        <f t="shared" si="157"/>
        <v>524475</v>
      </c>
      <c r="DJ145" s="9">
        <f t="shared" si="157"/>
        <v>513291.92013034265</v>
      </c>
      <c r="DK145" s="9">
        <f t="shared" si="157"/>
        <v>517778.76055206446</v>
      </c>
      <c r="DL145" s="9">
        <f t="shared" si="157"/>
        <v>529920.6971820389</v>
      </c>
      <c r="DM145" s="9">
        <f t="shared" si="157"/>
        <v>555411.2016439793</v>
      </c>
      <c r="DN145" s="9">
        <f t="shared" si="157"/>
        <v>570868.2258012</v>
      </c>
      <c r="DO145" s="9">
        <f t="shared" si="157"/>
        <v>580059.7477184309</v>
      </c>
      <c r="DP145" s="9">
        <f t="shared" si="157"/>
        <v>604681.7889164713</v>
      </c>
      <c r="DQ145" s="9">
        <f t="shared" si="157"/>
        <v>629358.8178431857</v>
      </c>
      <c r="DR145" s="9">
        <f t="shared" si="157"/>
        <v>664665.7527263991</v>
      </c>
      <c r="DS145" s="9">
        <f t="shared" si="157"/>
        <v>699571.8178370259</v>
      </c>
      <c r="DT145" s="9">
        <f t="shared" si="157"/>
        <v>711925.331950591</v>
      </c>
      <c r="DU145" s="9">
        <f t="shared" si="157"/>
        <v>733773.7235444905</v>
      </c>
      <c r="DV145" s="9">
        <f t="shared" si="157"/>
        <v>748363.0329664453</v>
      </c>
      <c r="DW145" s="9">
        <f t="shared" si="157"/>
        <v>771711.787316144</v>
      </c>
      <c r="DX145" s="9">
        <f t="shared" si="157"/>
        <v>795010.2087165256</v>
      </c>
      <c r="DY145" s="9">
        <f t="shared" si="157"/>
        <v>817453.6071044559</v>
      </c>
      <c r="DZ145" s="9">
        <f t="shared" si="157"/>
        <v>835437.7610332617</v>
      </c>
      <c r="EC145" s="39"/>
      <c r="ED145" s="39"/>
      <c r="EE145" s="39"/>
      <c r="EF145" s="39"/>
      <c r="EG145" s="39"/>
    </row>
    <row r="146" spans="1:137" s="9" customFormat="1" ht="12">
      <c r="A146" s="9">
        <v>1</v>
      </c>
      <c r="B146" s="9" t="s">
        <v>35</v>
      </c>
      <c r="C146" s="9">
        <f aca="true" t="shared" si="158" ref="C146:AH146">C119*C34</f>
        <v>4539.63</v>
      </c>
      <c r="D146" s="9">
        <f t="shared" si="158"/>
        <v>4586.31</v>
      </c>
      <c r="E146" s="9">
        <f t="shared" si="158"/>
        <v>4749.69</v>
      </c>
      <c r="F146" s="9">
        <f t="shared" si="158"/>
        <v>4913.07</v>
      </c>
      <c r="G146" s="9">
        <f t="shared" si="158"/>
        <v>4936.41</v>
      </c>
      <c r="H146" s="9">
        <f t="shared" si="158"/>
        <v>4971.42</v>
      </c>
      <c r="I146" s="9">
        <f t="shared" si="158"/>
        <v>5169.81</v>
      </c>
      <c r="J146" s="9">
        <f t="shared" si="158"/>
        <v>5356.53</v>
      </c>
      <c r="K146" s="9">
        <f t="shared" si="158"/>
        <v>5391.54</v>
      </c>
      <c r="L146" s="9">
        <f t="shared" si="158"/>
        <v>5461.56</v>
      </c>
      <c r="M146" s="9">
        <f t="shared" si="158"/>
        <v>5788.32</v>
      </c>
      <c r="N146" s="9">
        <f t="shared" si="158"/>
        <v>5905.02</v>
      </c>
      <c r="O146" s="9">
        <f t="shared" si="158"/>
        <v>6045.06</v>
      </c>
      <c r="P146" s="9">
        <f t="shared" si="158"/>
        <v>6161.76</v>
      </c>
      <c r="Q146" s="9">
        <f t="shared" si="158"/>
        <v>6290.13</v>
      </c>
      <c r="R146" s="9">
        <f t="shared" si="158"/>
        <v>6640.23</v>
      </c>
      <c r="S146" s="9">
        <f t="shared" si="158"/>
        <v>6885.3</v>
      </c>
      <c r="T146" s="9">
        <f t="shared" si="158"/>
        <v>7048.68</v>
      </c>
      <c r="U146" s="9">
        <f t="shared" si="158"/>
        <v>7165.38</v>
      </c>
      <c r="V146" s="9">
        <f t="shared" si="158"/>
        <v>7468.8</v>
      </c>
      <c r="W146" s="9">
        <f t="shared" si="158"/>
        <v>7725.54</v>
      </c>
      <c r="X146" s="9">
        <f t="shared" si="158"/>
        <v>8052.3</v>
      </c>
      <c r="Y146" s="9">
        <f t="shared" si="158"/>
        <v>8239.02</v>
      </c>
      <c r="Z146" s="9">
        <f t="shared" si="158"/>
        <v>8729.16</v>
      </c>
      <c r="AA146" s="9">
        <f t="shared" si="158"/>
        <v>8915.88</v>
      </c>
      <c r="AB146" s="9">
        <f t="shared" si="158"/>
        <v>9067.59</v>
      </c>
      <c r="AC146" s="9">
        <f t="shared" si="158"/>
        <v>9324.33</v>
      </c>
      <c r="AD146" s="9">
        <f t="shared" si="158"/>
        <v>9674.43</v>
      </c>
      <c r="AE146" s="9">
        <f t="shared" si="158"/>
        <v>9977.85</v>
      </c>
      <c r="AF146" s="9">
        <f t="shared" si="158"/>
        <v>10362.96</v>
      </c>
      <c r="AG146" s="9">
        <f t="shared" si="158"/>
        <v>10678.05</v>
      </c>
      <c r="AH146" s="9">
        <f t="shared" si="158"/>
        <v>11249.88</v>
      </c>
      <c r="AI146" s="9">
        <f aca="true" t="shared" si="159" ref="AI146:BN146">AI119*AI34</f>
        <v>11249.88</v>
      </c>
      <c r="AJ146" s="9">
        <f t="shared" si="159"/>
        <v>11670</v>
      </c>
      <c r="AK146" s="9">
        <f t="shared" si="159"/>
        <v>12405.21</v>
      </c>
      <c r="AL146" s="9">
        <f t="shared" si="159"/>
        <v>11541.63</v>
      </c>
      <c r="AM146" s="9">
        <f t="shared" si="159"/>
        <v>12031.77</v>
      </c>
      <c r="AN146" s="9">
        <f t="shared" si="159"/>
        <v>11319.9</v>
      </c>
      <c r="AO146" s="9">
        <f t="shared" si="159"/>
        <v>10946.46</v>
      </c>
      <c r="AP146" s="9">
        <f t="shared" si="159"/>
        <v>12358.53</v>
      </c>
      <c r="AQ146" s="9">
        <f t="shared" si="159"/>
        <v>12942.03</v>
      </c>
      <c r="AR146" s="9">
        <f t="shared" si="159"/>
        <v>12568.59</v>
      </c>
      <c r="AS146" s="9">
        <f t="shared" si="159"/>
        <v>13840.62</v>
      </c>
      <c r="AT146" s="9">
        <f t="shared" si="159"/>
        <v>15299.37</v>
      </c>
      <c r="AU146" s="9">
        <f t="shared" si="159"/>
        <v>15346.05</v>
      </c>
      <c r="AV146" s="9">
        <f t="shared" si="159"/>
        <v>14995.95</v>
      </c>
      <c r="AW146" s="9">
        <f t="shared" si="159"/>
        <v>15871.2</v>
      </c>
      <c r="AX146" s="9">
        <f t="shared" si="159"/>
        <v>16186.29</v>
      </c>
      <c r="AY146" s="9">
        <f t="shared" si="159"/>
        <v>16734.78</v>
      </c>
      <c r="AZ146" s="9">
        <f t="shared" si="159"/>
        <v>17855.1</v>
      </c>
      <c r="BA146" s="9">
        <f t="shared" si="159"/>
        <v>18917.07</v>
      </c>
      <c r="BB146" s="9">
        <f t="shared" si="159"/>
        <v>19127.13</v>
      </c>
      <c r="BC146" s="9">
        <f t="shared" si="159"/>
        <v>18625.32</v>
      </c>
      <c r="BD146" s="9">
        <f t="shared" si="159"/>
        <v>19220.49</v>
      </c>
      <c r="BE146" s="9">
        <f t="shared" si="159"/>
        <v>19803.99</v>
      </c>
      <c r="BF146" s="9">
        <f t="shared" si="159"/>
        <v>20247.45</v>
      </c>
      <c r="BG146" s="9">
        <f t="shared" si="159"/>
        <v>20749.26</v>
      </c>
      <c r="BH146" s="9">
        <f t="shared" si="159"/>
        <v>21251.07</v>
      </c>
      <c r="BI146" s="9">
        <f t="shared" si="159"/>
        <v>21764.55</v>
      </c>
      <c r="BJ146" s="9">
        <f t="shared" si="159"/>
        <v>22803.18</v>
      </c>
      <c r="BK146" s="9">
        <f t="shared" si="159"/>
        <v>19605.6</v>
      </c>
      <c r="BL146" s="9">
        <f t="shared" si="159"/>
        <v>17668.38</v>
      </c>
      <c r="BM146" s="9">
        <f t="shared" si="159"/>
        <v>18065.16</v>
      </c>
      <c r="BN146" s="9">
        <f t="shared" si="159"/>
        <v>20060.73</v>
      </c>
      <c r="BO146" s="9">
        <f aca="true" t="shared" si="160" ref="BO146:CT146">BO119*BO34</f>
        <v>22161.33</v>
      </c>
      <c r="BP146" s="9">
        <f t="shared" si="160"/>
        <v>20492.52</v>
      </c>
      <c r="BQ146" s="9">
        <f t="shared" si="160"/>
        <v>23690.1</v>
      </c>
      <c r="BR146" s="9">
        <f t="shared" si="160"/>
        <v>25020.48</v>
      </c>
      <c r="BS146" s="9">
        <f t="shared" si="160"/>
        <v>25697.34</v>
      </c>
      <c r="BT146" s="9">
        <f t="shared" si="160"/>
        <v>27471.18</v>
      </c>
      <c r="BU146" s="9">
        <f t="shared" si="160"/>
        <v>29654</v>
      </c>
      <c r="BV146" s="9">
        <f t="shared" si="160"/>
        <v>29852</v>
      </c>
      <c r="BW146" s="9">
        <f t="shared" si="160"/>
        <v>30144</v>
      </c>
      <c r="BX146" s="9">
        <f t="shared" si="160"/>
        <v>31859</v>
      </c>
      <c r="BY146" s="9">
        <f t="shared" si="160"/>
        <v>32478</v>
      </c>
      <c r="BZ146" s="9">
        <f t="shared" si="160"/>
        <v>32828</v>
      </c>
      <c r="CA146" s="9">
        <f t="shared" si="160"/>
        <v>33225</v>
      </c>
      <c r="CB146" s="9">
        <f t="shared" si="160"/>
        <v>35746</v>
      </c>
      <c r="CC146" s="9">
        <f t="shared" si="160"/>
        <v>36551</v>
      </c>
      <c r="CD146" s="9">
        <f t="shared" si="160"/>
        <v>39270</v>
      </c>
      <c r="CE146" s="9">
        <f t="shared" si="160"/>
        <v>40367</v>
      </c>
      <c r="CF146" s="9">
        <f t="shared" si="160"/>
        <v>42926</v>
      </c>
      <c r="CG146" s="9">
        <f t="shared" si="160"/>
        <v>45295</v>
      </c>
      <c r="CH146" s="9">
        <f t="shared" si="160"/>
        <v>45579</v>
      </c>
      <c r="CI146" s="9">
        <f t="shared" si="160"/>
        <v>49843</v>
      </c>
      <c r="CJ146" s="9">
        <f t="shared" si="160"/>
        <v>52117</v>
      </c>
      <c r="CK146" s="9">
        <f t="shared" si="160"/>
        <v>53539</v>
      </c>
      <c r="CL146" s="9">
        <f t="shared" si="160"/>
        <v>55339</v>
      </c>
      <c r="CM146" s="9">
        <f t="shared" si="160"/>
        <v>57613</v>
      </c>
      <c r="CN146" s="9">
        <f t="shared" si="160"/>
        <v>61283</v>
      </c>
      <c r="CO146" s="9">
        <f t="shared" si="160"/>
        <v>62524</v>
      </c>
      <c r="CP146" s="9">
        <f t="shared" si="160"/>
        <v>64191</v>
      </c>
      <c r="CQ146" s="9">
        <f t="shared" si="160"/>
        <v>67578</v>
      </c>
      <c r="CR146" s="9">
        <f t="shared" si="160"/>
        <v>70032</v>
      </c>
      <c r="CS146" s="9">
        <f t="shared" si="160"/>
        <v>69379</v>
      </c>
      <c r="CT146" s="9">
        <f t="shared" si="160"/>
        <v>68921</v>
      </c>
      <c r="CU146" s="9">
        <f aca="true" t="shared" si="161" ref="CU146:DZ146">CU119*CU34</f>
        <v>73382</v>
      </c>
      <c r="CV146" s="9">
        <f t="shared" si="161"/>
        <v>74573</v>
      </c>
      <c r="CW146" s="9">
        <f t="shared" si="161"/>
        <v>75674</v>
      </c>
      <c r="CX146" s="9">
        <f t="shared" si="161"/>
        <v>78356</v>
      </c>
      <c r="CY146" s="9">
        <f t="shared" si="161"/>
        <v>78010</v>
      </c>
      <c r="CZ146" s="9">
        <f t="shared" si="161"/>
        <v>77316</v>
      </c>
      <c r="DA146" s="9">
        <f t="shared" si="161"/>
        <v>79650</v>
      </c>
      <c r="DB146" s="9">
        <f t="shared" si="161"/>
        <v>81656</v>
      </c>
      <c r="DC146" s="9">
        <f t="shared" si="161"/>
        <v>85241</v>
      </c>
      <c r="DD146" s="9">
        <f t="shared" si="161"/>
        <v>88897</v>
      </c>
      <c r="DE146" s="9">
        <f t="shared" si="161"/>
        <v>92135</v>
      </c>
      <c r="DF146" s="9">
        <f t="shared" si="161"/>
        <v>92406</v>
      </c>
      <c r="DG146" s="9">
        <f t="shared" si="161"/>
        <v>93482</v>
      </c>
      <c r="DH146" s="9">
        <f t="shared" si="161"/>
        <v>93728</v>
      </c>
      <c r="DI146" s="9">
        <f t="shared" si="161"/>
        <v>94863</v>
      </c>
      <c r="DJ146" s="9">
        <f t="shared" si="161"/>
        <v>96096.60112359612</v>
      </c>
      <c r="DK146" s="9">
        <f t="shared" si="161"/>
        <v>97994.93667195833</v>
      </c>
      <c r="DL146" s="9">
        <f t="shared" si="161"/>
        <v>97907.11101476294</v>
      </c>
      <c r="DM146" s="9">
        <f t="shared" si="161"/>
        <v>103316.88532568309</v>
      </c>
      <c r="DN146" s="9">
        <f t="shared" si="161"/>
        <v>106483.77888605066</v>
      </c>
      <c r="DO146" s="9">
        <f t="shared" si="161"/>
        <v>109502.13439235315</v>
      </c>
      <c r="DP146" s="9">
        <f t="shared" si="161"/>
        <v>113004.57021561958</v>
      </c>
      <c r="DQ146" s="9">
        <f t="shared" si="161"/>
        <v>115445.90206765507</v>
      </c>
      <c r="DR146" s="9">
        <f t="shared" si="161"/>
        <v>118401.83232088863</v>
      </c>
      <c r="DS146" s="9">
        <f t="shared" si="161"/>
        <v>122579.895916579</v>
      </c>
      <c r="DT146" s="9">
        <f t="shared" si="161"/>
        <v>123443.94831517279</v>
      </c>
      <c r="DU146" s="9">
        <f t="shared" si="161"/>
        <v>124015.37385405666</v>
      </c>
      <c r="DV146" s="9">
        <f t="shared" si="161"/>
        <v>124780.90085315578</v>
      </c>
      <c r="DW146" s="9">
        <f t="shared" si="161"/>
        <v>127646.48277749657</v>
      </c>
      <c r="DX146" s="9">
        <f t="shared" si="161"/>
        <v>130767.66929230538</v>
      </c>
      <c r="DY146" s="9">
        <f t="shared" si="161"/>
        <v>135206.85258285224</v>
      </c>
      <c r="DZ146" s="9">
        <f t="shared" si="161"/>
        <v>137347.5885028717</v>
      </c>
      <c r="EC146" s="39"/>
      <c r="ED146" s="39"/>
      <c r="EE146" s="39"/>
      <c r="EF146" s="39"/>
      <c r="EG146" s="39"/>
    </row>
    <row r="147" spans="1:137" s="9" customFormat="1" ht="12">
      <c r="A147" s="9">
        <v>1</v>
      </c>
      <c r="B147" s="9" t="s">
        <v>30</v>
      </c>
      <c r="C147" s="9">
        <f aca="true" t="shared" si="162" ref="C147:AH147">C120*C35</f>
        <v>2363.93</v>
      </c>
      <c r="D147" s="9">
        <f t="shared" si="162"/>
        <v>2300.04</v>
      </c>
      <c r="E147" s="9">
        <f t="shared" si="162"/>
        <v>2523.655</v>
      </c>
      <c r="F147" s="9">
        <f t="shared" si="162"/>
        <v>2619.49</v>
      </c>
      <c r="G147" s="9">
        <f t="shared" si="162"/>
        <v>2638.6569999999997</v>
      </c>
      <c r="H147" s="9">
        <f t="shared" si="162"/>
        <v>2702.5469999999996</v>
      </c>
      <c r="I147" s="9">
        <f t="shared" si="162"/>
        <v>2836.716</v>
      </c>
      <c r="J147" s="9">
        <f t="shared" si="162"/>
        <v>2881.4390000000003</v>
      </c>
      <c r="K147" s="9">
        <f t="shared" si="162"/>
        <v>2990.0519999999997</v>
      </c>
      <c r="L147" s="9">
        <f t="shared" si="162"/>
        <v>3092.276</v>
      </c>
      <c r="M147" s="9">
        <f t="shared" si="162"/>
        <v>3264.7790000000005</v>
      </c>
      <c r="N147" s="9">
        <f t="shared" si="162"/>
        <v>3232.8340000000003</v>
      </c>
      <c r="O147" s="9">
        <f t="shared" si="162"/>
        <v>3136.9990000000003</v>
      </c>
      <c r="P147" s="9">
        <f t="shared" si="162"/>
        <v>3258.39</v>
      </c>
      <c r="Q147" s="9">
        <f t="shared" si="162"/>
        <v>3513.95</v>
      </c>
      <c r="R147" s="9">
        <f t="shared" si="162"/>
        <v>3705.62</v>
      </c>
      <c r="S147" s="9">
        <f t="shared" si="162"/>
        <v>3948.4019999999996</v>
      </c>
      <c r="T147" s="9">
        <f t="shared" si="162"/>
        <v>4140.071999999999</v>
      </c>
      <c r="U147" s="9">
        <f t="shared" si="162"/>
        <v>4318.964</v>
      </c>
      <c r="V147" s="9">
        <f t="shared" si="162"/>
        <v>4216.74</v>
      </c>
      <c r="W147" s="9">
        <f t="shared" si="162"/>
        <v>4414.799</v>
      </c>
      <c r="X147" s="9">
        <f t="shared" si="162"/>
        <v>4363.687</v>
      </c>
      <c r="Y147" s="9">
        <f t="shared" si="162"/>
        <v>4274.241</v>
      </c>
      <c r="Z147" s="9">
        <f t="shared" si="162"/>
        <v>4561.746</v>
      </c>
      <c r="AA147" s="9">
        <f t="shared" si="162"/>
        <v>4734.249</v>
      </c>
      <c r="AB147" s="9">
        <f t="shared" si="162"/>
        <v>4810.9169999999995</v>
      </c>
      <c r="AC147" s="9">
        <f t="shared" si="162"/>
        <v>5002.5869999999995</v>
      </c>
      <c r="AD147" s="9">
        <f t="shared" si="162"/>
        <v>5175.09</v>
      </c>
      <c r="AE147" s="9">
        <f t="shared" si="162"/>
        <v>5232.591</v>
      </c>
      <c r="AF147" s="9">
        <f t="shared" si="162"/>
        <v>5462.595</v>
      </c>
      <c r="AG147" s="9">
        <f t="shared" si="162"/>
        <v>5583.986000000001</v>
      </c>
      <c r="AH147" s="9">
        <f t="shared" si="162"/>
        <v>5743.711000000001</v>
      </c>
      <c r="AI147" s="9">
        <f aca="true" t="shared" si="163" ref="AI147:BN147">AI120*AI35</f>
        <v>6063.161000000001</v>
      </c>
      <c r="AJ147" s="9">
        <f t="shared" si="163"/>
        <v>6389</v>
      </c>
      <c r="AK147" s="9">
        <f t="shared" si="163"/>
        <v>6107.883999999999</v>
      </c>
      <c r="AL147" s="9">
        <f t="shared" si="163"/>
        <v>5801.2119999999995</v>
      </c>
      <c r="AM147" s="9">
        <f t="shared" si="163"/>
        <v>5877.88</v>
      </c>
      <c r="AN147" s="9">
        <f t="shared" si="163"/>
        <v>4938.696999999999</v>
      </c>
      <c r="AO147" s="9">
        <f t="shared" si="163"/>
        <v>4280.63</v>
      </c>
      <c r="AP147" s="9">
        <f t="shared" si="163"/>
        <v>5168.701</v>
      </c>
      <c r="AQ147" s="9">
        <f t="shared" si="163"/>
        <v>5782.045</v>
      </c>
      <c r="AR147" s="9">
        <f t="shared" si="163"/>
        <v>5973.715</v>
      </c>
      <c r="AS147" s="9">
        <f t="shared" si="163"/>
        <v>6606.226000000001</v>
      </c>
      <c r="AT147" s="9">
        <f t="shared" si="163"/>
        <v>7091.79</v>
      </c>
      <c r="AU147" s="9">
        <f t="shared" si="163"/>
        <v>7277.071000000001</v>
      </c>
      <c r="AV147" s="9">
        <f t="shared" si="163"/>
        <v>7692.356000000001</v>
      </c>
      <c r="AW147" s="9">
        <f t="shared" si="163"/>
        <v>7986.25</v>
      </c>
      <c r="AX147" s="9">
        <f t="shared" si="163"/>
        <v>8612.372000000001</v>
      </c>
      <c r="AY147" s="9">
        <f t="shared" si="163"/>
        <v>9193.771</v>
      </c>
      <c r="AZ147" s="9">
        <f t="shared" si="163"/>
        <v>9302.383999999998</v>
      </c>
      <c r="BA147" s="9">
        <f t="shared" si="163"/>
        <v>9193.771</v>
      </c>
      <c r="BB147" s="9">
        <f t="shared" si="163"/>
        <v>8970.156</v>
      </c>
      <c r="BC147" s="9">
        <f t="shared" si="163"/>
        <v>8931.822</v>
      </c>
      <c r="BD147" s="9">
        <f t="shared" si="163"/>
        <v>9525.999</v>
      </c>
      <c r="BE147" s="9">
        <f t="shared" si="163"/>
        <v>10605.74</v>
      </c>
      <c r="BF147" s="9">
        <f t="shared" si="163"/>
        <v>11059.358999999999</v>
      </c>
      <c r="BG147" s="9">
        <f t="shared" si="163"/>
        <v>11806.872000000001</v>
      </c>
      <c r="BH147" s="9">
        <f t="shared" si="163"/>
        <v>12477.717000000002</v>
      </c>
      <c r="BI147" s="9">
        <f t="shared" si="163"/>
        <v>13123.006000000001</v>
      </c>
      <c r="BJ147" s="9">
        <f t="shared" si="163"/>
        <v>12560.774</v>
      </c>
      <c r="BK147" s="9">
        <f t="shared" si="163"/>
        <v>11909.096000000001</v>
      </c>
      <c r="BL147" s="9">
        <f t="shared" si="163"/>
        <v>12298.825</v>
      </c>
      <c r="BM147" s="9">
        <f t="shared" si="163"/>
        <v>12337.159</v>
      </c>
      <c r="BN147" s="9">
        <f t="shared" si="163"/>
        <v>13755.517000000002</v>
      </c>
      <c r="BO147" s="9">
        <f aca="true" t="shared" si="164" ref="BO147:CT147">BO120*BO35</f>
        <v>13761.906</v>
      </c>
      <c r="BP147" s="9">
        <f t="shared" si="164"/>
        <v>12963.281</v>
      </c>
      <c r="BQ147" s="9">
        <f t="shared" si="164"/>
        <v>14017.466</v>
      </c>
      <c r="BR147" s="9">
        <f t="shared" si="164"/>
        <v>14343.305</v>
      </c>
      <c r="BS147" s="9">
        <f t="shared" si="164"/>
        <v>15480.547000000002</v>
      </c>
      <c r="BT147" s="9">
        <f t="shared" si="164"/>
        <v>16419.73</v>
      </c>
      <c r="BU147" s="9">
        <f t="shared" si="164"/>
        <v>17051</v>
      </c>
      <c r="BV147" s="9">
        <f t="shared" si="164"/>
        <v>18501</v>
      </c>
      <c r="BW147" s="9">
        <f t="shared" si="164"/>
        <v>19121</v>
      </c>
      <c r="BX147" s="9">
        <f t="shared" si="164"/>
        <v>19255</v>
      </c>
      <c r="BY147" s="9">
        <f t="shared" si="164"/>
        <v>20941</v>
      </c>
      <c r="BZ147" s="9">
        <f t="shared" si="164"/>
        <v>22008</v>
      </c>
      <c r="CA147" s="9">
        <f t="shared" si="164"/>
        <v>22673</v>
      </c>
      <c r="CB147" s="9">
        <f t="shared" si="164"/>
        <v>23739</v>
      </c>
      <c r="CC147" s="9">
        <f t="shared" si="164"/>
        <v>23867</v>
      </c>
      <c r="CD147" s="9">
        <f t="shared" si="164"/>
        <v>25285</v>
      </c>
      <c r="CE147" s="9">
        <f t="shared" si="164"/>
        <v>27598</v>
      </c>
      <c r="CF147" s="9">
        <f t="shared" si="164"/>
        <v>29701</v>
      </c>
      <c r="CG147" s="9">
        <f t="shared" si="164"/>
        <v>30627</v>
      </c>
      <c r="CH147" s="9">
        <f t="shared" si="164"/>
        <v>31636</v>
      </c>
      <c r="CI147" s="9">
        <f t="shared" si="164"/>
        <v>33235</v>
      </c>
      <c r="CJ147" s="9">
        <f t="shared" si="164"/>
        <v>35002</v>
      </c>
      <c r="CK147" s="9">
        <f t="shared" si="164"/>
        <v>35843</v>
      </c>
      <c r="CL147" s="9">
        <f t="shared" si="164"/>
        <v>36600</v>
      </c>
      <c r="CM147" s="9">
        <f t="shared" si="164"/>
        <v>37442</v>
      </c>
      <c r="CN147" s="9">
        <f t="shared" si="164"/>
        <v>41048</v>
      </c>
      <c r="CO147" s="9">
        <f t="shared" si="164"/>
        <v>44114</v>
      </c>
      <c r="CP147" s="9">
        <f t="shared" si="164"/>
        <v>45036</v>
      </c>
      <c r="CQ147" s="9">
        <f t="shared" si="164"/>
        <v>48473</v>
      </c>
      <c r="CR147" s="9">
        <f t="shared" si="164"/>
        <v>51724</v>
      </c>
      <c r="CS147" s="9">
        <f t="shared" si="164"/>
        <v>53291</v>
      </c>
      <c r="CT147" s="9">
        <f t="shared" si="164"/>
        <v>53905</v>
      </c>
      <c r="CU147" s="9">
        <f aca="true" t="shared" si="165" ref="CU147:DZ147">CU120*CU35</f>
        <v>53676</v>
      </c>
      <c r="CV147" s="9">
        <f t="shared" si="165"/>
        <v>53808</v>
      </c>
      <c r="CW147" s="9">
        <f t="shared" si="165"/>
        <v>54934</v>
      </c>
      <c r="CX147" s="9">
        <f t="shared" si="165"/>
        <v>58756</v>
      </c>
      <c r="CY147" s="9">
        <f t="shared" si="165"/>
        <v>61890</v>
      </c>
      <c r="CZ147" s="9">
        <f t="shared" si="165"/>
        <v>63043</v>
      </c>
      <c r="DA147" s="9">
        <f t="shared" si="165"/>
        <v>65090</v>
      </c>
      <c r="DB147" s="9">
        <f t="shared" si="165"/>
        <v>66849</v>
      </c>
      <c r="DC147" s="9">
        <f t="shared" si="165"/>
        <v>68866</v>
      </c>
      <c r="DD147" s="9">
        <f t="shared" si="165"/>
        <v>71184</v>
      </c>
      <c r="DE147" s="9">
        <f t="shared" si="165"/>
        <v>72873</v>
      </c>
      <c r="DF147" s="9">
        <f t="shared" si="165"/>
        <v>75861</v>
      </c>
      <c r="DG147" s="9">
        <f t="shared" si="165"/>
        <v>79581</v>
      </c>
      <c r="DH147" s="9">
        <f t="shared" si="165"/>
        <v>84092</v>
      </c>
      <c r="DI147" s="9">
        <f t="shared" si="165"/>
        <v>84103</v>
      </c>
      <c r="DJ147" s="9">
        <f t="shared" si="165"/>
        <v>78731.04762521629</v>
      </c>
      <c r="DK147" s="9">
        <f t="shared" si="165"/>
        <v>75731.0655297808</v>
      </c>
      <c r="DL147" s="9">
        <f t="shared" si="165"/>
        <v>74790.21511385823</v>
      </c>
      <c r="DM147" s="9">
        <f t="shared" si="165"/>
        <v>77733.38820982113</v>
      </c>
      <c r="DN147" s="9">
        <f t="shared" si="165"/>
        <v>80411.97144522684</v>
      </c>
      <c r="DO147" s="9">
        <f t="shared" si="165"/>
        <v>83461.5125579585</v>
      </c>
      <c r="DP147" s="9">
        <f t="shared" si="165"/>
        <v>88627.9681324408</v>
      </c>
      <c r="DQ147" s="9">
        <f t="shared" si="165"/>
        <v>93022.9639070263</v>
      </c>
      <c r="DR147" s="9">
        <f t="shared" si="165"/>
        <v>96165.09023208295</v>
      </c>
      <c r="DS147" s="9">
        <f t="shared" si="165"/>
        <v>100952.00498133415</v>
      </c>
      <c r="DT147" s="9">
        <f t="shared" si="165"/>
        <v>101990.34771937823</v>
      </c>
      <c r="DU147" s="9">
        <f t="shared" si="165"/>
        <v>104236.81456946798</v>
      </c>
      <c r="DV147" s="9">
        <f t="shared" si="165"/>
        <v>106748.54504102144</v>
      </c>
      <c r="DW147" s="9">
        <f t="shared" si="165"/>
        <v>111138.84745492424</v>
      </c>
      <c r="DX147" s="9">
        <f t="shared" si="165"/>
        <v>114381.37330219861</v>
      </c>
      <c r="DY147" s="9">
        <f t="shared" si="165"/>
        <v>119425.0488577408</v>
      </c>
      <c r="DZ147" s="9">
        <f t="shared" si="165"/>
        <v>125794.48621290748</v>
      </c>
      <c r="EC147" s="39"/>
      <c r="ED147" s="39"/>
      <c r="EE147" s="39"/>
      <c r="EF147" s="39"/>
      <c r="EG147" s="39"/>
    </row>
    <row r="148" spans="1:137" s="9" customFormat="1" ht="12">
      <c r="A148" s="9">
        <v>1</v>
      </c>
      <c r="B148" s="9" t="s">
        <v>36</v>
      </c>
      <c r="C148" s="9">
        <f aca="true" t="shared" si="166" ref="C148:AH148">C121*C36</f>
        <v>82792.19699999999</v>
      </c>
      <c r="D148" s="9">
        <f t="shared" si="166"/>
        <v>85970.955</v>
      </c>
      <c r="E148" s="9">
        <f t="shared" si="166"/>
        <v>90016.647</v>
      </c>
      <c r="F148" s="9">
        <f t="shared" si="166"/>
        <v>90305.625</v>
      </c>
      <c r="G148" s="9">
        <f t="shared" si="166"/>
        <v>89294.20199999999</v>
      </c>
      <c r="H148" s="9">
        <f t="shared" si="166"/>
        <v>87704.823</v>
      </c>
      <c r="I148" s="9">
        <f t="shared" si="166"/>
        <v>89149.713</v>
      </c>
      <c r="J148" s="9">
        <f t="shared" si="166"/>
        <v>89727.66900000001</v>
      </c>
      <c r="K148" s="9">
        <f t="shared" si="166"/>
        <v>90594.603</v>
      </c>
      <c r="L148" s="9">
        <f t="shared" si="166"/>
        <v>92906.427</v>
      </c>
      <c r="M148" s="9">
        <f t="shared" si="166"/>
        <v>95073.76199999999</v>
      </c>
      <c r="N148" s="9">
        <f t="shared" si="166"/>
        <v>97241.097</v>
      </c>
      <c r="O148" s="9">
        <f t="shared" si="166"/>
        <v>99697.41</v>
      </c>
      <c r="P148" s="9">
        <f t="shared" si="166"/>
        <v>101431.278</v>
      </c>
      <c r="Q148" s="9">
        <f t="shared" si="166"/>
        <v>105187.992</v>
      </c>
      <c r="R148" s="9">
        <f t="shared" si="166"/>
        <v>103020.65699999999</v>
      </c>
      <c r="S148" s="9">
        <f t="shared" si="166"/>
        <v>107933.28300000001</v>
      </c>
      <c r="T148" s="9">
        <f t="shared" si="166"/>
        <v>106488.39300000001</v>
      </c>
      <c r="U148" s="9">
        <f t="shared" si="166"/>
        <v>111689.99699999999</v>
      </c>
      <c r="V148" s="9">
        <f t="shared" si="166"/>
        <v>118047.513</v>
      </c>
      <c r="W148" s="9">
        <f t="shared" si="166"/>
        <v>116747.112</v>
      </c>
      <c r="X148" s="9">
        <f t="shared" si="166"/>
        <v>114868.755</v>
      </c>
      <c r="Y148" s="9">
        <f t="shared" si="166"/>
        <v>112990.398</v>
      </c>
      <c r="Z148" s="9">
        <f t="shared" si="166"/>
        <v>115446.71100000001</v>
      </c>
      <c r="AA148" s="9">
        <f t="shared" si="166"/>
        <v>116313.645</v>
      </c>
      <c r="AB148" s="9">
        <f t="shared" si="166"/>
        <v>118336.49100000001</v>
      </c>
      <c r="AC148" s="9">
        <f t="shared" si="166"/>
        <v>120503.82600000002</v>
      </c>
      <c r="AD148" s="9">
        <f t="shared" si="166"/>
        <v>125705.43</v>
      </c>
      <c r="AE148" s="9">
        <f t="shared" si="166"/>
        <v>124982.985</v>
      </c>
      <c r="AF148" s="9">
        <f t="shared" si="166"/>
        <v>130184.58899999998</v>
      </c>
      <c r="AG148" s="9">
        <f t="shared" si="166"/>
        <v>122237.69399999999</v>
      </c>
      <c r="AH148" s="9">
        <f t="shared" si="166"/>
        <v>134230.28100000002</v>
      </c>
      <c r="AI148" s="9">
        <f aca="true" t="shared" si="167" ref="AI148:BN148">AI121*AI36</f>
        <v>145355.93399999998</v>
      </c>
      <c r="AJ148" s="9">
        <f t="shared" si="167"/>
        <v>144489</v>
      </c>
      <c r="AK148" s="9">
        <f t="shared" si="167"/>
        <v>134230.28100000002</v>
      </c>
      <c r="AL148" s="9">
        <f t="shared" si="167"/>
        <v>131484.99</v>
      </c>
      <c r="AM148" s="9">
        <f t="shared" si="167"/>
        <v>138131.484</v>
      </c>
      <c r="AN148" s="9">
        <f t="shared" si="167"/>
        <v>117036.09</v>
      </c>
      <c r="AO148" s="9">
        <f t="shared" si="167"/>
        <v>92328.47099999999</v>
      </c>
      <c r="AP148" s="9">
        <f t="shared" si="167"/>
        <v>108800.21699999999</v>
      </c>
      <c r="AQ148" s="9">
        <f t="shared" si="167"/>
        <v>125849.91899999998</v>
      </c>
      <c r="AR148" s="9">
        <f t="shared" si="167"/>
        <v>120648.315</v>
      </c>
      <c r="AS148" s="9">
        <f t="shared" si="167"/>
        <v>142321.665</v>
      </c>
      <c r="AT148" s="9">
        <f t="shared" si="167"/>
        <v>149690.604</v>
      </c>
      <c r="AU148" s="9">
        <f t="shared" si="167"/>
        <v>168474.174</v>
      </c>
      <c r="AV148" s="9">
        <f t="shared" si="167"/>
        <v>169196.61899999998</v>
      </c>
      <c r="AW148" s="9">
        <f t="shared" si="167"/>
        <v>173675.77800000002</v>
      </c>
      <c r="AX148" s="9">
        <f t="shared" si="167"/>
        <v>170063.553</v>
      </c>
      <c r="AY148" s="9">
        <f t="shared" si="167"/>
        <v>181911.651</v>
      </c>
      <c r="AZ148" s="9">
        <f t="shared" si="167"/>
        <v>194193.21600000001</v>
      </c>
      <c r="BA148" s="9">
        <f t="shared" si="167"/>
        <v>188558.145</v>
      </c>
      <c r="BB148" s="9">
        <f t="shared" si="167"/>
        <v>177288.003</v>
      </c>
      <c r="BC148" s="9">
        <f t="shared" si="167"/>
        <v>165728.883</v>
      </c>
      <c r="BD148" s="9">
        <f t="shared" si="167"/>
        <v>177576.98100000003</v>
      </c>
      <c r="BE148" s="9">
        <f t="shared" si="167"/>
        <v>175843.113</v>
      </c>
      <c r="BF148" s="9">
        <f t="shared" si="167"/>
        <v>171363.954</v>
      </c>
      <c r="BG148" s="9">
        <f t="shared" si="167"/>
        <v>177865.95899999997</v>
      </c>
      <c r="BH148" s="9">
        <f t="shared" si="167"/>
        <v>188124.67799999996</v>
      </c>
      <c r="BI148" s="9">
        <f t="shared" si="167"/>
        <v>187402.23299999998</v>
      </c>
      <c r="BJ148" s="9">
        <f t="shared" si="167"/>
        <v>200839.71</v>
      </c>
      <c r="BK148" s="9">
        <f t="shared" si="167"/>
        <v>165728.883</v>
      </c>
      <c r="BL148" s="9">
        <f t="shared" si="167"/>
        <v>131051.523</v>
      </c>
      <c r="BM148" s="9">
        <f t="shared" si="167"/>
        <v>117469.55699999999</v>
      </c>
      <c r="BN148" s="9">
        <f t="shared" si="167"/>
        <v>111545.508</v>
      </c>
      <c r="BO148" s="9">
        <f aca="true" t="shared" si="168" ref="BO148:CT148">BO121*BO36</f>
        <v>94206.82800000001</v>
      </c>
      <c r="BP148" s="9">
        <f t="shared" si="168"/>
        <v>102153.72300000001</v>
      </c>
      <c r="BQ148" s="9">
        <f t="shared" si="168"/>
        <v>155325.675</v>
      </c>
      <c r="BR148" s="9">
        <f t="shared" si="168"/>
        <v>168329.685</v>
      </c>
      <c r="BS148" s="9">
        <f t="shared" si="168"/>
        <v>180611.25</v>
      </c>
      <c r="BT148" s="9">
        <f t="shared" si="168"/>
        <v>205174.38</v>
      </c>
      <c r="BU148" s="9">
        <f t="shared" si="168"/>
        <v>220492</v>
      </c>
      <c r="BV148" s="9">
        <f t="shared" si="168"/>
        <v>234074</v>
      </c>
      <c r="BW148" s="9">
        <f t="shared" si="168"/>
        <v>240287</v>
      </c>
      <c r="BX148" s="9">
        <f t="shared" si="168"/>
        <v>247223</v>
      </c>
      <c r="BY148" s="9">
        <f t="shared" si="168"/>
        <v>259215</v>
      </c>
      <c r="BZ148" s="9">
        <f t="shared" si="168"/>
        <v>274098</v>
      </c>
      <c r="CA148" s="9">
        <f t="shared" si="168"/>
        <v>287969</v>
      </c>
      <c r="CB148" s="9">
        <f t="shared" si="168"/>
        <v>305308</v>
      </c>
      <c r="CC148" s="9">
        <f t="shared" si="168"/>
        <v>312966</v>
      </c>
      <c r="CD148" s="9">
        <f t="shared" si="168"/>
        <v>321924</v>
      </c>
      <c r="CE148" s="9">
        <f t="shared" si="168"/>
        <v>344609</v>
      </c>
      <c r="CF148" s="9">
        <f t="shared" si="168"/>
        <v>363754</v>
      </c>
      <c r="CG148" s="9">
        <f t="shared" si="168"/>
        <v>387937</v>
      </c>
      <c r="CH148" s="9">
        <f t="shared" si="168"/>
        <v>408090</v>
      </c>
      <c r="CI148" s="9">
        <f t="shared" si="168"/>
        <v>435296</v>
      </c>
      <c r="CJ148" s="9">
        <f t="shared" si="168"/>
        <v>456456</v>
      </c>
      <c r="CK148" s="9">
        <f t="shared" si="168"/>
        <v>479631</v>
      </c>
      <c r="CL148" s="9">
        <f t="shared" si="168"/>
        <v>501799</v>
      </c>
      <c r="CM148" s="9">
        <f t="shared" si="168"/>
        <v>523967</v>
      </c>
      <c r="CN148" s="9">
        <f t="shared" si="168"/>
        <v>560280</v>
      </c>
      <c r="CO148" s="9">
        <f t="shared" si="168"/>
        <v>592389</v>
      </c>
      <c r="CP148" s="9">
        <f t="shared" si="168"/>
        <v>621055</v>
      </c>
      <c r="CQ148" s="9">
        <f t="shared" si="168"/>
        <v>648668</v>
      </c>
      <c r="CR148" s="9">
        <f t="shared" si="168"/>
        <v>683965</v>
      </c>
      <c r="CS148" s="9">
        <f t="shared" si="168"/>
        <v>704012</v>
      </c>
      <c r="CT148" s="9">
        <f t="shared" si="168"/>
        <v>699106</v>
      </c>
      <c r="CU148" s="9">
        <f aca="true" t="shared" si="169" ref="CU148:DZ148">CU121*CU36</f>
        <v>729326</v>
      </c>
      <c r="CV148" s="9">
        <f t="shared" si="169"/>
        <v>756545</v>
      </c>
      <c r="CW148" s="9">
        <f t="shared" si="169"/>
        <v>777544</v>
      </c>
      <c r="CX148" s="9">
        <f t="shared" si="169"/>
        <v>802491</v>
      </c>
      <c r="CY148" s="9">
        <f t="shared" si="169"/>
        <v>813763</v>
      </c>
      <c r="CZ148" s="9">
        <f t="shared" si="169"/>
        <v>822116</v>
      </c>
      <c r="DA148" s="9">
        <f t="shared" si="169"/>
        <v>842787</v>
      </c>
      <c r="DB148" s="9">
        <f t="shared" si="169"/>
        <v>852644</v>
      </c>
      <c r="DC148" s="9">
        <f t="shared" si="169"/>
        <v>865172</v>
      </c>
      <c r="DD148" s="9">
        <f t="shared" si="169"/>
        <v>877305</v>
      </c>
      <c r="DE148" s="9">
        <f t="shared" si="169"/>
        <v>898129</v>
      </c>
      <c r="DF148" s="9">
        <f t="shared" si="169"/>
        <v>920822</v>
      </c>
      <c r="DG148" s="9">
        <f t="shared" si="169"/>
        <v>961287</v>
      </c>
      <c r="DH148" s="9">
        <f t="shared" si="169"/>
        <v>1000286</v>
      </c>
      <c r="DI148" s="9">
        <f t="shared" si="169"/>
        <v>1026491</v>
      </c>
      <c r="DJ148" s="9">
        <f t="shared" si="169"/>
        <v>1038922.0270211326</v>
      </c>
      <c r="DK148" s="9">
        <f t="shared" si="169"/>
        <v>1059124.6592763506</v>
      </c>
      <c r="DL148" s="9">
        <f t="shared" si="169"/>
        <v>1048641.2889702288</v>
      </c>
      <c r="DM148" s="9">
        <f t="shared" si="169"/>
        <v>1070472.6808195603</v>
      </c>
      <c r="DN148" s="9">
        <f t="shared" si="169"/>
        <v>1095671.8646933176</v>
      </c>
      <c r="DO148" s="9">
        <f t="shared" si="169"/>
        <v>1107663.8164866953</v>
      </c>
      <c r="DP148" s="9">
        <f t="shared" si="169"/>
        <v>1134262.2732413977</v>
      </c>
      <c r="DQ148" s="9">
        <f t="shared" si="169"/>
        <v>1174722.8494844574</v>
      </c>
      <c r="DR148" s="9">
        <f t="shared" si="169"/>
        <v>1214066.4092317526</v>
      </c>
      <c r="DS148" s="9">
        <f t="shared" si="169"/>
        <v>1263467.2373322619</v>
      </c>
      <c r="DT148" s="9">
        <f t="shared" si="169"/>
        <v>1289386.6132745428</v>
      </c>
      <c r="DU148" s="9">
        <f t="shared" si="169"/>
        <v>1305135.5553377508</v>
      </c>
      <c r="DV148" s="9">
        <f t="shared" si="169"/>
        <v>1315600.9957144205</v>
      </c>
      <c r="DW148" s="9">
        <f t="shared" si="169"/>
        <v>1348099.717714537</v>
      </c>
      <c r="DX148" s="9">
        <f t="shared" si="169"/>
        <v>1373659.5394057068</v>
      </c>
      <c r="DY148" s="9">
        <f t="shared" si="169"/>
        <v>1404111.0744251516</v>
      </c>
      <c r="DZ148" s="9">
        <f t="shared" si="169"/>
        <v>1437451.6220498185</v>
      </c>
      <c r="EC148" s="39"/>
      <c r="ED148" s="39"/>
      <c r="EE148" s="39"/>
      <c r="EF148" s="39"/>
      <c r="EG148" s="39"/>
    </row>
    <row r="149" spans="1:137" s="9" customFormat="1" ht="12">
      <c r="A149" s="9">
        <v>1</v>
      </c>
      <c r="B149" s="9" t="s">
        <v>49</v>
      </c>
      <c r="C149" s="9">
        <f aca="true" t="shared" si="170" ref="C149:AH149">C122*C37</f>
        <v>0</v>
      </c>
      <c r="D149" s="9">
        <f t="shared" si="170"/>
        <v>0</v>
      </c>
      <c r="E149" s="9">
        <f t="shared" si="170"/>
        <v>0</v>
      </c>
      <c r="F149" s="9">
        <f t="shared" si="170"/>
        <v>0</v>
      </c>
      <c r="G149" s="9">
        <f t="shared" si="170"/>
        <v>0</v>
      </c>
      <c r="H149" s="9">
        <f t="shared" si="170"/>
        <v>0</v>
      </c>
      <c r="I149" s="9">
        <f t="shared" si="170"/>
        <v>0</v>
      </c>
      <c r="J149" s="9">
        <f t="shared" si="170"/>
        <v>0</v>
      </c>
      <c r="K149" s="9">
        <f t="shared" si="170"/>
        <v>0</v>
      </c>
      <c r="L149" s="9">
        <f t="shared" si="170"/>
        <v>0</v>
      </c>
      <c r="M149" s="9">
        <f t="shared" si="170"/>
        <v>0</v>
      </c>
      <c r="N149" s="9">
        <f t="shared" si="170"/>
        <v>0</v>
      </c>
      <c r="O149" s="9">
        <f t="shared" si="170"/>
        <v>0</v>
      </c>
      <c r="P149" s="9">
        <f t="shared" si="170"/>
        <v>0</v>
      </c>
      <c r="Q149" s="9">
        <f t="shared" si="170"/>
        <v>0</v>
      </c>
      <c r="R149" s="9">
        <f t="shared" si="170"/>
        <v>0</v>
      </c>
      <c r="S149" s="9">
        <f t="shared" si="170"/>
        <v>0</v>
      </c>
      <c r="T149" s="9">
        <f t="shared" si="170"/>
        <v>0</v>
      </c>
      <c r="U149" s="9">
        <f t="shared" si="170"/>
        <v>0</v>
      </c>
      <c r="V149" s="9">
        <f t="shared" si="170"/>
        <v>0</v>
      </c>
      <c r="W149" s="9">
        <f t="shared" si="170"/>
        <v>0</v>
      </c>
      <c r="X149" s="9">
        <f t="shared" si="170"/>
        <v>0</v>
      </c>
      <c r="Y149" s="9">
        <f t="shared" si="170"/>
        <v>0</v>
      </c>
      <c r="Z149" s="9">
        <f t="shared" si="170"/>
        <v>0</v>
      </c>
      <c r="AA149" s="9">
        <f t="shared" si="170"/>
        <v>0</v>
      </c>
      <c r="AB149" s="9">
        <f t="shared" si="170"/>
        <v>0</v>
      </c>
      <c r="AC149" s="9">
        <f t="shared" si="170"/>
        <v>0</v>
      </c>
      <c r="AD149" s="9">
        <f t="shared" si="170"/>
        <v>0</v>
      </c>
      <c r="AE149" s="9">
        <f t="shared" si="170"/>
        <v>0</v>
      </c>
      <c r="AF149" s="9">
        <f t="shared" si="170"/>
        <v>0</v>
      </c>
      <c r="AG149" s="9">
        <f t="shared" si="170"/>
        <v>0</v>
      </c>
      <c r="AH149" s="9">
        <f t="shared" si="170"/>
        <v>0</v>
      </c>
      <c r="AI149" s="9">
        <f aca="true" t="shared" si="171" ref="AI149:BN149">AI122*AI37</f>
        <v>0</v>
      </c>
      <c r="AJ149" s="9">
        <f t="shared" si="171"/>
        <v>0</v>
      </c>
      <c r="AK149" s="9">
        <f t="shared" si="171"/>
        <v>0</v>
      </c>
      <c r="AL149" s="9">
        <f t="shared" si="171"/>
        <v>0</v>
      </c>
      <c r="AM149" s="9">
        <f t="shared" si="171"/>
        <v>0</v>
      </c>
      <c r="AN149" s="9">
        <f t="shared" si="171"/>
        <v>0</v>
      </c>
      <c r="AO149" s="9">
        <f t="shared" si="171"/>
        <v>0</v>
      </c>
      <c r="AP149" s="9">
        <f t="shared" si="171"/>
        <v>0</v>
      </c>
      <c r="AQ149" s="9">
        <f t="shared" si="171"/>
        <v>0</v>
      </c>
      <c r="AR149" s="9">
        <f t="shared" si="171"/>
        <v>0</v>
      </c>
      <c r="AS149" s="9">
        <f t="shared" si="171"/>
        <v>0</v>
      </c>
      <c r="AT149" s="9">
        <f t="shared" si="171"/>
        <v>0</v>
      </c>
      <c r="AU149" s="9">
        <f t="shared" si="171"/>
        <v>0</v>
      </c>
      <c r="AV149" s="9">
        <f t="shared" si="171"/>
        <v>0</v>
      </c>
      <c r="AW149" s="9">
        <f t="shared" si="171"/>
        <v>0</v>
      </c>
      <c r="AX149" s="9">
        <f t="shared" si="171"/>
        <v>0</v>
      </c>
      <c r="AY149" s="9">
        <f t="shared" si="171"/>
        <v>0</v>
      </c>
      <c r="AZ149" s="9">
        <f t="shared" si="171"/>
        <v>0</v>
      </c>
      <c r="BA149" s="9">
        <f t="shared" si="171"/>
        <v>0</v>
      </c>
      <c r="BB149" s="9">
        <f t="shared" si="171"/>
        <v>0</v>
      </c>
      <c r="BC149" s="9">
        <f t="shared" si="171"/>
        <v>0</v>
      </c>
      <c r="BD149" s="9">
        <f t="shared" si="171"/>
        <v>0</v>
      </c>
      <c r="BE149" s="9">
        <f t="shared" si="171"/>
        <v>0</v>
      </c>
      <c r="BF149" s="9">
        <f t="shared" si="171"/>
        <v>0</v>
      </c>
      <c r="BG149" s="9">
        <f t="shared" si="171"/>
        <v>0</v>
      </c>
      <c r="BH149" s="9">
        <f t="shared" si="171"/>
        <v>0</v>
      </c>
      <c r="BI149" s="9">
        <f t="shared" si="171"/>
        <v>0</v>
      </c>
      <c r="BJ149" s="9">
        <f t="shared" si="171"/>
        <v>0</v>
      </c>
      <c r="BK149" s="9">
        <f t="shared" si="171"/>
        <v>0</v>
      </c>
      <c r="BL149" s="9">
        <f t="shared" si="171"/>
        <v>0</v>
      </c>
      <c r="BM149" s="9">
        <f t="shared" si="171"/>
        <v>0</v>
      </c>
      <c r="BN149" s="9">
        <f t="shared" si="171"/>
        <v>0</v>
      </c>
      <c r="BO149" s="9">
        <f aca="true" t="shared" si="172" ref="BO149:CT149">BO122*BO37</f>
        <v>0</v>
      </c>
      <c r="BP149" s="9">
        <f t="shared" si="172"/>
        <v>0</v>
      </c>
      <c r="BQ149" s="9">
        <f t="shared" si="172"/>
        <v>0</v>
      </c>
      <c r="BR149" s="9">
        <f t="shared" si="172"/>
        <v>0</v>
      </c>
      <c r="BS149" s="9">
        <f t="shared" si="172"/>
        <v>0</v>
      </c>
      <c r="BT149" s="9">
        <f t="shared" si="172"/>
        <v>0</v>
      </c>
      <c r="BU149" s="9">
        <f t="shared" si="172"/>
        <v>0</v>
      </c>
      <c r="BV149" s="9">
        <f t="shared" si="172"/>
        <v>0</v>
      </c>
      <c r="BW149" s="9">
        <f t="shared" si="172"/>
        <v>0</v>
      </c>
      <c r="BX149" s="9">
        <f t="shared" si="172"/>
        <v>0</v>
      </c>
      <c r="BY149" s="9">
        <f t="shared" si="172"/>
        <v>0</v>
      </c>
      <c r="BZ149" s="9">
        <f t="shared" si="172"/>
        <v>0</v>
      </c>
      <c r="CA149" s="9">
        <f t="shared" si="172"/>
        <v>0</v>
      </c>
      <c r="CB149" s="9">
        <f t="shared" si="172"/>
        <v>0</v>
      </c>
      <c r="CC149" s="9">
        <f t="shared" si="172"/>
        <v>0</v>
      </c>
      <c r="CD149" s="9">
        <f t="shared" si="172"/>
        <v>0</v>
      </c>
      <c r="CE149" s="9">
        <f t="shared" si="172"/>
        <v>558482</v>
      </c>
      <c r="CF149" s="9">
        <f t="shared" si="172"/>
        <v>581487</v>
      </c>
      <c r="CG149" s="9">
        <f t="shared" si="172"/>
        <v>606292</v>
      </c>
      <c r="CH149" s="9">
        <f t="shared" si="172"/>
        <v>623382</v>
      </c>
      <c r="CI149" s="9">
        <f t="shared" si="172"/>
        <v>661273</v>
      </c>
      <c r="CJ149" s="9">
        <f t="shared" si="172"/>
        <v>694798</v>
      </c>
      <c r="CK149" s="9">
        <f t="shared" si="172"/>
        <v>715393</v>
      </c>
      <c r="CL149" s="9">
        <f t="shared" si="172"/>
        <v>717610</v>
      </c>
      <c r="CM149" s="9">
        <f t="shared" si="172"/>
        <v>755463</v>
      </c>
      <c r="CN149" s="9">
        <f t="shared" si="172"/>
        <v>805410</v>
      </c>
      <c r="CO149" s="9">
        <f t="shared" si="172"/>
        <v>843103</v>
      </c>
      <c r="CP149" s="9">
        <f t="shared" si="172"/>
        <v>867917</v>
      </c>
      <c r="CQ149" s="9">
        <f t="shared" si="172"/>
        <v>903739</v>
      </c>
      <c r="CR149" s="9">
        <f t="shared" si="172"/>
        <v>944755</v>
      </c>
      <c r="CS149" s="9">
        <f t="shared" si="172"/>
        <v>952571</v>
      </c>
      <c r="CT149" s="9">
        <f t="shared" si="172"/>
        <v>947383</v>
      </c>
      <c r="CU149" s="9">
        <f aca="true" t="shared" si="173" ref="CU149:DZ149">CU122*CU37</f>
        <v>993132</v>
      </c>
      <c r="CV149" s="9">
        <f t="shared" si="173"/>
        <v>1021710</v>
      </c>
      <c r="CW149" s="9">
        <f t="shared" si="173"/>
        <v>1050404</v>
      </c>
      <c r="CX149" s="9">
        <f t="shared" si="173"/>
        <v>1092615</v>
      </c>
      <c r="CY149" s="9">
        <f t="shared" si="173"/>
        <v>1105099</v>
      </c>
      <c r="CZ149" s="9">
        <f t="shared" si="173"/>
        <v>1109276</v>
      </c>
      <c r="DA149" s="9">
        <f t="shared" si="173"/>
        <v>1099799</v>
      </c>
      <c r="DB149" s="9">
        <f t="shared" si="173"/>
        <v>1119394</v>
      </c>
      <c r="DC149" s="9">
        <f t="shared" si="173"/>
        <v>1150951</v>
      </c>
      <c r="DD149" s="9">
        <f t="shared" si="173"/>
        <v>1176131</v>
      </c>
      <c r="DE149" s="9">
        <f t="shared" si="173"/>
        <v>1202151</v>
      </c>
      <c r="DF149" s="9">
        <f t="shared" si="173"/>
        <v>1220284</v>
      </c>
      <c r="DG149" s="9">
        <f t="shared" si="173"/>
        <v>1260983</v>
      </c>
      <c r="DH149" s="9">
        <f t="shared" si="173"/>
        <v>1302212</v>
      </c>
      <c r="DI149" s="9">
        <f t="shared" si="173"/>
        <v>1264438</v>
      </c>
      <c r="DJ149" s="9">
        <f t="shared" si="173"/>
        <v>1331699.550245657</v>
      </c>
      <c r="DK149" s="9">
        <f t="shared" si="173"/>
        <v>1361341.409962934</v>
      </c>
      <c r="DL149" s="9">
        <f t="shared" si="173"/>
        <v>1350420.7248039371</v>
      </c>
      <c r="DM149" s="9">
        <f t="shared" si="173"/>
        <v>1386302.9760406406</v>
      </c>
      <c r="DN149" s="9">
        <f t="shared" si="173"/>
        <v>1412512.620422233</v>
      </c>
      <c r="DO149" s="9">
        <f t="shared" si="173"/>
        <v>1426553.501340943</v>
      </c>
      <c r="DP149" s="9">
        <f t="shared" si="173"/>
        <v>1452295.1541791328</v>
      </c>
      <c r="DQ149" s="9">
        <f t="shared" si="173"/>
        <v>1481780.9662878693</v>
      </c>
      <c r="DR149" s="9">
        <f t="shared" si="173"/>
        <v>1511578.8736136863</v>
      </c>
      <c r="DS149" s="9">
        <f t="shared" si="173"/>
        <v>1560097.8798566742</v>
      </c>
      <c r="DT149" s="9">
        <f t="shared" si="173"/>
        <v>1579443.0935668969</v>
      </c>
      <c r="DU149" s="9">
        <f t="shared" si="173"/>
        <v>1580379.1522948109</v>
      </c>
      <c r="DV149" s="9">
        <f t="shared" si="173"/>
        <v>1577423.4844947893</v>
      </c>
      <c r="DW149" s="9">
        <f t="shared" si="173"/>
        <v>1596473.738415633</v>
      </c>
      <c r="DX149" s="9">
        <f t="shared" si="173"/>
        <v>1608497.2593328871</v>
      </c>
      <c r="DY149" s="9">
        <f t="shared" si="173"/>
        <v>1662681.1782716808</v>
      </c>
      <c r="DZ149" s="9">
        <f t="shared" si="173"/>
        <v>1706871.5213831465</v>
      </c>
      <c r="EC149" s="39"/>
      <c r="ED149" s="39"/>
      <c r="EE149" s="39"/>
      <c r="EF149" s="39"/>
      <c r="EG149" s="39"/>
    </row>
    <row r="150" spans="1:137" s="9" customFormat="1" ht="12">
      <c r="A150" s="9">
        <v>1</v>
      </c>
      <c r="B150" s="9" t="s">
        <v>37</v>
      </c>
      <c r="C150" s="9">
        <f aca="true" t="shared" si="174" ref="C150:AH150">C123*C38</f>
        <v>0</v>
      </c>
      <c r="D150" s="9">
        <f t="shared" si="174"/>
        <v>0</v>
      </c>
      <c r="E150" s="9">
        <f t="shared" si="174"/>
        <v>0</v>
      </c>
      <c r="F150" s="9">
        <f t="shared" si="174"/>
        <v>0</v>
      </c>
      <c r="G150" s="9">
        <f t="shared" si="174"/>
        <v>0</v>
      </c>
      <c r="H150" s="9">
        <f t="shared" si="174"/>
        <v>0</v>
      </c>
      <c r="I150" s="9">
        <f t="shared" si="174"/>
        <v>0</v>
      </c>
      <c r="J150" s="9">
        <f t="shared" si="174"/>
        <v>0</v>
      </c>
      <c r="K150" s="9">
        <f t="shared" si="174"/>
        <v>0</v>
      </c>
      <c r="L150" s="9">
        <f t="shared" si="174"/>
        <v>0</v>
      </c>
      <c r="M150" s="9">
        <f t="shared" si="174"/>
        <v>0</v>
      </c>
      <c r="N150" s="9">
        <f t="shared" si="174"/>
        <v>0</v>
      </c>
      <c r="O150" s="9">
        <f t="shared" si="174"/>
        <v>0</v>
      </c>
      <c r="P150" s="9">
        <f t="shared" si="174"/>
        <v>0</v>
      </c>
      <c r="Q150" s="9">
        <f t="shared" si="174"/>
        <v>0</v>
      </c>
      <c r="R150" s="9">
        <f t="shared" si="174"/>
        <v>0</v>
      </c>
      <c r="S150" s="9">
        <f t="shared" si="174"/>
        <v>0</v>
      </c>
      <c r="T150" s="9">
        <f t="shared" si="174"/>
        <v>0</v>
      </c>
      <c r="U150" s="9">
        <f t="shared" si="174"/>
        <v>0</v>
      </c>
      <c r="V150" s="9">
        <f t="shared" si="174"/>
        <v>0</v>
      </c>
      <c r="W150" s="9">
        <f t="shared" si="174"/>
        <v>0</v>
      </c>
      <c r="X150" s="9">
        <f t="shared" si="174"/>
        <v>0</v>
      </c>
      <c r="Y150" s="9">
        <f t="shared" si="174"/>
        <v>0</v>
      </c>
      <c r="Z150" s="9">
        <f t="shared" si="174"/>
        <v>0</v>
      </c>
      <c r="AA150" s="9">
        <f t="shared" si="174"/>
        <v>0</v>
      </c>
      <c r="AB150" s="9">
        <f t="shared" si="174"/>
        <v>0</v>
      </c>
      <c r="AC150" s="9">
        <f t="shared" si="174"/>
        <v>0</v>
      </c>
      <c r="AD150" s="9">
        <f t="shared" si="174"/>
        <v>0</v>
      </c>
      <c r="AE150" s="9">
        <f t="shared" si="174"/>
        <v>0</v>
      </c>
      <c r="AF150" s="9">
        <f t="shared" si="174"/>
        <v>0</v>
      </c>
      <c r="AG150" s="9">
        <f t="shared" si="174"/>
        <v>0</v>
      </c>
      <c r="AH150" s="9">
        <f t="shared" si="174"/>
        <v>0</v>
      </c>
      <c r="AI150" s="9">
        <f aca="true" t="shared" si="175" ref="AI150:BN150">AI123*AI38</f>
        <v>0</v>
      </c>
      <c r="AJ150" s="9">
        <f t="shared" si="175"/>
        <v>0</v>
      </c>
      <c r="AK150" s="9">
        <f t="shared" si="175"/>
        <v>0</v>
      </c>
      <c r="AL150" s="9">
        <f t="shared" si="175"/>
        <v>0</v>
      </c>
      <c r="AM150" s="9">
        <f t="shared" si="175"/>
        <v>0</v>
      </c>
      <c r="AN150" s="9">
        <f t="shared" si="175"/>
        <v>0</v>
      </c>
      <c r="AO150" s="9">
        <f t="shared" si="175"/>
        <v>0</v>
      </c>
      <c r="AP150" s="9">
        <f t="shared" si="175"/>
        <v>0</v>
      </c>
      <c r="AQ150" s="9">
        <f t="shared" si="175"/>
        <v>0</v>
      </c>
      <c r="AR150" s="9">
        <f t="shared" si="175"/>
        <v>0</v>
      </c>
      <c r="AS150" s="9">
        <f t="shared" si="175"/>
        <v>0</v>
      </c>
      <c r="AT150" s="9">
        <f t="shared" si="175"/>
        <v>0</v>
      </c>
      <c r="AU150" s="9">
        <f t="shared" si="175"/>
        <v>0</v>
      </c>
      <c r="AV150" s="9">
        <f t="shared" si="175"/>
        <v>0</v>
      </c>
      <c r="AW150" s="9">
        <f t="shared" si="175"/>
        <v>0</v>
      </c>
      <c r="AX150" s="9">
        <f t="shared" si="175"/>
        <v>0</v>
      </c>
      <c r="AY150" s="9">
        <f t="shared" si="175"/>
        <v>0</v>
      </c>
      <c r="AZ150" s="9">
        <f t="shared" si="175"/>
        <v>0</v>
      </c>
      <c r="BA150" s="9">
        <f t="shared" si="175"/>
        <v>119013.96172470645</v>
      </c>
      <c r="BB150" s="9">
        <f t="shared" si="175"/>
        <v>118323.12292999701</v>
      </c>
      <c r="BC150" s="9">
        <f t="shared" si="175"/>
        <v>122140.39090836834</v>
      </c>
      <c r="BD150" s="9">
        <f t="shared" si="175"/>
        <v>121317.39651041939</v>
      </c>
      <c r="BE150" s="9">
        <f t="shared" si="175"/>
        <v>121826.41436663287</v>
      </c>
      <c r="BF150" s="9">
        <f t="shared" si="175"/>
        <v>133559.09003840378</v>
      </c>
      <c r="BG150" s="9">
        <f t="shared" si="175"/>
        <v>133792.01308908843</v>
      </c>
      <c r="BH150" s="9">
        <f t="shared" si="175"/>
        <v>142953.88105242155</v>
      </c>
      <c r="BI150" s="9">
        <f t="shared" si="175"/>
        <v>143981.43420714216</v>
      </c>
      <c r="BJ150" s="9">
        <f t="shared" si="175"/>
        <v>154470.14795733133</v>
      </c>
      <c r="BK150" s="9">
        <f t="shared" si="175"/>
        <v>155423.6673891667</v>
      </c>
      <c r="BL150" s="9">
        <f t="shared" si="175"/>
        <v>153516.62852549597</v>
      </c>
      <c r="BM150" s="9">
        <f t="shared" si="175"/>
        <v>151609.58966182516</v>
      </c>
      <c r="BN150" s="9">
        <f t="shared" si="175"/>
        <v>137306.7981842945</v>
      </c>
      <c r="BO150" s="9">
        <f aca="true" t="shared" si="176" ref="BO150:CT150">BO123*BO38</f>
        <v>111561.7735247393</v>
      </c>
      <c r="BP150" s="9">
        <f t="shared" si="176"/>
        <v>87342.37995612067</v>
      </c>
      <c r="BQ150" s="9">
        <f t="shared" si="176"/>
        <v>114422.33182024542</v>
      </c>
      <c r="BR150" s="9">
        <f t="shared" si="176"/>
        <v>134446.23988878835</v>
      </c>
      <c r="BS150" s="9">
        <f t="shared" si="176"/>
        <v>142074.3953434714</v>
      </c>
      <c r="BT150" s="9">
        <f t="shared" si="176"/>
        <v>152563.10909366055</v>
      </c>
      <c r="BU150" s="9">
        <f t="shared" si="176"/>
        <v>164957</v>
      </c>
      <c r="BV150" s="9">
        <f t="shared" si="176"/>
        <v>177272</v>
      </c>
      <c r="BW150" s="9">
        <f t="shared" si="176"/>
        <v>190541</v>
      </c>
      <c r="BX150" s="9">
        <f t="shared" si="176"/>
        <v>204288</v>
      </c>
      <c r="BY150" s="9">
        <f t="shared" si="176"/>
        <v>214884</v>
      </c>
      <c r="BZ150" s="9">
        <f t="shared" si="176"/>
        <v>227389</v>
      </c>
      <c r="CA150" s="9">
        <f t="shared" si="176"/>
        <v>237699</v>
      </c>
      <c r="CB150" s="9">
        <f t="shared" si="176"/>
        <v>251732</v>
      </c>
      <c r="CC150" s="9">
        <f t="shared" si="176"/>
        <v>265192</v>
      </c>
      <c r="CD150" s="9">
        <f t="shared" si="176"/>
        <v>281707</v>
      </c>
      <c r="CE150" s="9">
        <f t="shared" si="176"/>
        <v>296981</v>
      </c>
      <c r="CF150" s="9">
        <f t="shared" si="176"/>
        <v>321992</v>
      </c>
      <c r="CG150" s="9">
        <f t="shared" si="176"/>
        <v>347098</v>
      </c>
      <c r="CH150" s="9">
        <f t="shared" si="176"/>
        <v>371822</v>
      </c>
      <c r="CI150" s="9">
        <f t="shared" si="176"/>
        <v>386333</v>
      </c>
      <c r="CJ150" s="9">
        <f t="shared" si="176"/>
        <v>395020</v>
      </c>
      <c r="CK150" s="9">
        <f t="shared" si="176"/>
        <v>415639</v>
      </c>
      <c r="CL150" s="9">
        <f t="shared" si="176"/>
        <v>445232</v>
      </c>
      <c r="CM150" s="9">
        <f t="shared" si="176"/>
        <v>482462</v>
      </c>
      <c r="CN150" s="9">
        <f t="shared" si="176"/>
        <v>510051</v>
      </c>
      <c r="CO150" s="9">
        <f t="shared" si="176"/>
        <v>521506</v>
      </c>
      <c r="CP150" s="9">
        <f t="shared" si="176"/>
        <v>531385</v>
      </c>
      <c r="CQ150" s="9">
        <f t="shared" si="176"/>
        <v>546933</v>
      </c>
      <c r="CR150" s="9">
        <f t="shared" si="176"/>
        <v>582713</v>
      </c>
      <c r="CS150" s="9">
        <f t="shared" si="176"/>
        <v>610040</v>
      </c>
      <c r="CT150" s="9">
        <f t="shared" si="176"/>
        <v>596946</v>
      </c>
      <c r="CU150" s="9">
        <f aca="true" t="shared" si="177" ref="CU150:DZ150">CU123*CU38</f>
        <v>635737</v>
      </c>
      <c r="CV150" s="9">
        <f t="shared" si="177"/>
        <v>654108</v>
      </c>
      <c r="CW150" s="9">
        <f t="shared" si="177"/>
        <v>678494</v>
      </c>
      <c r="CX150" s="9">
        <f t="shared" si="177"/>
        <v>716984</v>
      </c>
      <c r="CY150" s="9">
        <f t="shared" si="177"/>
        <v>742299</v>
      </c>
      <c r="CZ150" s="9">
        <f t="shared" si="177"/>
        <v>745816</v>
      </c>
      <c r="DA150" s="9">
        <f t="shared" si="177"/>
        <v>749233</v>
      </c>
      <c r="DB150" s="9">
        <f t="shared" si="177"/>
        <v>758360</v>
      </c>
      <c r="DC150" s="9">
        <f t="shared" si="177"/>
        <v>777841</v>
      </c>
      <c r="DD150" s="9">
        <f t="shared" si="177"/>
        <v>799697</v>
      </c>
      <c r="DE150" s="9">
        <f t="shared" si="177"/>
        <v>822404</v>
      </c>
      <c r="DF150" s="9">
        <f t="shared" si="177"/>
        <v>847870</v>
      </c>
      <c r="DG150" s="9">
        <f t="shared" si="177"/>
        <v>880671</v>
      </c>
      <c r="DH150" s="9">
        <f t="shared" si="177"/>
        <v>906053</v>
      </c>
      <c r="DI150" s="9">
        <f t="shared" si="177"/>
        <v>925654</v>
      </c>
      <c r="DJ150" s="9">
        <f t="shared" si="177"/>
        <v>938522.0701664153</v>
      </c>
      <c r="DK150" s="9">
        <f t="shared" si="177"/>
        <v>945660.1538874941</v>
      </c>
      <c r="DL150" s="9">
        <f t="shared" si="177"/>
        <v>937302.9399354671</v>
      </c>
      <c r="DM150" s="9">
        <f t="shared" si="177"/>
        <v>957993.483567584</v>
      </c>
      <c r="DN150" s="9">
        <f t="shared" si="177"/>
        <v>986004.0137769828</v>
      </c>
      <c r="DO150" s="9">
        <f t="shared" si="177"/>
        <v>996781.9206692802</v>
      </c>
      <c r="DP150" s="9">
        <f t="shared" si="177"/>
        <v>1016979.5512475147</v>
      </c>
      <c r="DQ150" s="9">
        <f t="shared" si="177"/>
        <v>1035224.0266303457</v>
      </c>
      <c r="DR150" s="9">
        <f t="shared" si="177"/>
        <v>1052447.1690627604</v>
      </c>
      <c r="DS150" s="9">
        <f t="shared" si="177"/>
        <v>1084304.986508297</v>
      </c>
      <c r="DT150" s="9">
        <f t="shared" si="177"/>
        <v>1103434.5303616286</v>
      </c>
      <c r="DU150" s="9">
        <f t="shared" si="177"/>
        <v>1107663.8414807485</v>
      </c>
      <c r="DV150" s="9">
        <f t="shared" si="177"/>
        <v>1110691.0725315295</v>
      </c>
      <c r="DW150" s="9">
        <f t="shared" si="177"/>
        <v>1127704.8719806736</v>
      </c>
      <c r="DX150" s="9">
        <f t="shared" si="177"/>
        <v>1135101.1622252765</v>
      </c>
      <c r="DY150" s="9">
        <f t="shared" si="177"/>
        <v>1158212.1623711123</v>
      </c>
      <c r="DZ150" s="9">
        <f t="shared" si="177"/>
        <v>1175379.5455365854</v>
      </c>
      <c r="EC150" s="39"/>
      <c r="ED150" s="39"/>
      <c r="EE150" s="39"/>
      <c r="EF150" s="39"/>
      <c r="EG150" s="39"/>
    </row>
    <row r="151" spans="1:137" s="9" customFormat="1" ht="12">
      <c r="A151" s="9">
        <v>2</v>
      </c>
      <c r="B151" s="9" t="s">
        <v>38</v>
      </c>
      <c r="C151" s="9">
        <f aca="true" t="shared" si="178" ref="C151:AH151">C124*C39</f>
        <v>31779</v>
      </c>
      <c r="D151" s="9">
        <f t="shared" si="178"/>
        <v>30777</v>
      </c>
      <c r="E151" s="9">
        <f t="shared" si="178"/>
        <v>31584</v>
      </c>
      <c r="F151" s="9">
        <f t="shared" si="178"/>
        <v>31618</v>
      </c>
      <c r="G151" s="9">
        <f t="shared" si="178"/>
        <v>31872</v>
      </c>
      <c r="H151" s="9">
        <f t="shared" si="178"/>
        <v>33052</v>
      </c>
      <c r="I151" s="9">
        <f t="shared" si="178"/>
        <v>35395</v>
      </c>
      <c r="J151" s="9">
        <f t="shared" si="178"/>
        <v>36982</v>
      </c>
      <c r="K151" s="9">
        <f t="shared" si="178"/>
        <v>35310</v>
      </c>
      <c r="L151" s="9">
        <f t="shared" si="178"/>
        <v>37016</v>
      </c>
      <c r="M151" s="9">
        <f t="shared" si="178"/>
        <v>40555.598000000005</v>
      </c>
      <c r="N151" s="9">
        <f t="shared" si="178"/>
        <v>38620.967</v>
      </c>
      <c r="O151" s="9">
        <f t="shared" si="178"/>
        <v>41200.475</v>
      </c>
      <c r="P151" s="9">
        <f t="shared" si="178"/>
        <v>41343.781</v>
      </c>
      <c r="Q151" s="9">
        <f t="shared" si="178"/>
        <v>46287.837999999996</v>
      </c>
      <c r="R151" s="9">
        <f t="shared" si="178"/>
        <v>46932.715</v>
      </c>
      <c r="S151" s="9">
        <f t="shared" si="178"/>
        <v>44353.207</v>
      </c>
      <c r="T151" s="9">
        <f t="shared" si="178"/>
        <v>45284.696</v>
      </c>
      <c r="U151" s="9">
        <f t="shared" si="178"/>
        <v>53883.056000000004</v>
      </c>
      <c r="V151" s="9">
        <f t="shared" si="178"/>
        <v>49870.488</v>
      </c>
      <c r="W151" s="9">
        <f t="shared" si="178"/>
        <v>52020.078</v>
      </c>
      <c r="X151" s="9">
        <f t="shared" si="178"/>
        <v>53883.056000000004</v>
      </c>
      <c r="Y151" s="9">
        <f t="shared" si="178"/>
        <v>51088.58899999999</v>
      </c>
      <c r="Z151" s="9">
        <f t="shared" si="178"/>
        <v>54671.238999999994</v>
      </c>
      <c r="AA151" s="9">
        <f t="shared" si="178"/>
        <v>55101.157</v>
      </c>
      <c r="AB151" s="9">
        <f t="shared" si="178"/>
        <v>54169.668</v>
      </c>
      <c r="AC151" s="9">
        <f t="shared" si="178"/>
        <v>61263.315</v>
      </c>
      <c r="AD151" s="9">
        <f t="shared" si="178"/>
        <v>63197.946</v>
      </c>
      <c r="AE151" s="9">
        <f t="shared" si="178"/>
        <v>63627.863999999994</v>
      </c>
      <c r="AF151" s="9">
        <f t="shared" si="178"/>
        <v>63556.211</v>
      </c>
      <c r="AG151" s="9">
        <f t="shared" si="178"/>
        <v>64559.352999999996</v>
      </c>
      <c r="AH151" s="9">
        <f t="shared" si="178"/>
        <v>68070.35</v>
      </c>
      <c r="AI151" s="9">
        <f aca="true" t="shared" si="179" ref="AI151:BN151">AI124*AI39</f>
        <v>70506.552</v>
      </c>
      <c r="AJ151" s="9">
        <f t="shared" si="179"/>
        <v>71653</v>
      </c>
      <c r="AK151" s="9">
        <f t="shared" si="179"/>
        <v>69503.41</v>
      </c>
      <c r="AL151" s="9">
        <f t="shared" si="179"/>
        <v>75952.18</v>
      </c>
      <c r="AM151" s="9">
        <f t="shared" si="179"/>
        <v>87703.27200000001</v>
      </c>
      <c r="AN151" s="9">
        <f t="shared" si="179"/>
        <v>90641.045</v>
      </c>
      <c r="AO151" s="9">
        <f t="shared" si="179"/>
        <v>91572.534</v>
      </c>
      <c r="AP151" s="9">
        <f t="shared" si="179"/>
        <v>100959.077</v>
      </c>
      <c r="AQ151" s="9">
        <f t="shared" si="179"/>
        <v>94653.61299999998</v>
      </c>
      <c r="AR151" s="9">
        <f t="shared" si="179"/>
        <v>105043.298</v>
      </c>
      <c r="AS151" s="9">
        <f t="shared" si="179"/>
        <v>104756.686</v>
      </c>
      <c r="AT151" s="9">
        <f t="shared" si="179"/>
        <v>104828.339</v>
      </c>
      <c r="AU151" s="9">
        <f t="shared" si="179"/>
        <v>107766.11200000001</v>
      </c>
      <c r="AV151" s="9">
        <f t="shared" si="179"/>
        <v>112208.59799999998</v>
      </c>
      <c r="AW151" s="9">
        <f t="shared" si="179"/>
        <v>113211.74</v>
      </c>
      <c r="AX151" s="9">
        <f t="shared" si="179"/>
        <v>114859.759</v>
      </c>
      <c r="AY151" s="9">
        <f t="shared" si="179"/>
        <v>124246.30200000001</v>
      </c>
      <c r="AZ151" s="9">
        <f t="shared" si="179"/>
        <v>128115.564</v>
      </c>
      <c r="BA151" s="9">
        <f t="shared" si="179"/>
        <v>118800.674</v>
      </c>
      <c r="BB151" s="9">
        <f t="shared" si="179"/>
        <v>119803.81599999999</v>
      </c>
      <c r="BC151" s="9">
        <f t="shared" si="179"/>
        <v>129835.23599999999</v>
      </c>
      <c r="BD151" s="9">
        <f t="shared" si="179"/>
        <v>142589.47</v>
      </c>
      <c r="BE151" s="9">
        <f t="shared" si="179"/>
        <v>142876.08200000002</v>
      </c>
      <c r="BF151" s="9">
        <f t="shared" si="179"/>
        <v>146816.997</v>
      </c>
      <c r="BG151" s="9">
        <f t="shared" si="179"/>
        <v>157493.294</v>
      </c>
      <c r="BH151" s="9">
        <f t="shared" si="179"/>
        <v>165016.859</v>
      </c>
      <c r="BI151" s="9">
        <f t="shared" si="179"/>
        <v>176051.42099999997</v>
      </c>
      <c r="BJ151" s="9">
        <f t="shared" si="179"/>
        <v>203781.13199999998</v>
      </c>
      <c r="BK151" s="9">
        <f t="shared" si="179"/>
        <v>209728.33099999998</v>
      </c>
      <c r="BL151" s="9">
        <f t="shared" si="179"/>
        <v>212594.45099999997</v>
      </c>
      <c r="BM151" s="9">
        <f t="shared" si="179"/>
        <v>211448.003</v>
      </c>
      <c r="BN151" s="9">
        <f t="shared" si="179"/>
        <v>214457.42900000003</v>
      </c>
      <c r="BO151" s="9">
        <f aca="true" t="shared" si="180" ref="BO151:CT151">BO124*BO39</f>
        <v>205214.19199999998</v>
      </c>
      <c r="BP151" s="9">
        <f t="shared" si="180"/>
        <v>102607.09599999999</v>
      </c>
      <c r="BQ151" s="9">
        <f t="shared" si="180"/>
        <v>111492.06799999998</v>
      </c>
      <c r="BR151" s="9">
        <f t="shared" si="180"/>
        <v>120377.04</v>
      </c>
      <c r="BS151" s="9">
        <f t="shared" si="180"/>
        <v>138290.29</v>
      </c>
      <c r="BT151" s="9">
        <f t="shared" si="180"/>
        <v>147533.527</v>
      </c>
      <c r="BU151" s="9">
        <f t="shared" si="180"/>
        <v>160966</v>
      </c>
      <c r="BV151" s="9">
        <f t="shared" si="180"/>
        <v>181025</v>
      </c>
      <c r="BW151" s="9">
        <f t="shared" si="180"/>
        <v>202005</v>
      </c>
      <c r="BX151" s="9">
        <f t="shared" si="180"/>
        <v>216889</v>
      </c>
      <c r="BY151" s="9">
        <f t="shared" si="180"/>
        <v>229151</v>
      </c>
      <c r="BZ151" s="9">
        <f t="shared" si="180"/>
        <v>248855</v>
      </c>
      <c r="CA151" s="9">
        <f t="shared" si="180"/>
        <v>267567</v>
      </c>
      <c r="CB151" s="9">
        <f t="shared" si="180"/>
        <v>287130</v>
      </c>
      <c r="CC151" s="9">
        <f t="shared" si="180"/>
        <v>303857</v>
      </c>
      <c r="CD151" s="9">
        <f t="shared" si="180"/>
        <v>331570</v>
      </c>
      <c r="CE151" s="9">
        <f t="shared" si="180"/>
        <v>375090</v>
      </c>
      <c r="CF151" s="9">
        <f t="shared" si="180"/>
        <v>420246</v>
      </c>
      <c r="CG151" s="9">
        <f t="shared" si="180"/>
        <v>457742</v>
      </c>
      <c r="CH151" s="9">
        <f t="shared" si="180"/>
        <v>496514</v>
      </c>
      <c r="CI151" s="9">
        <f t="shared" si="180"/>
        <v>554449</v>
      </c>
      <c r="CJ151" s="9">
        <f t="shared" si="180"/>
        <v>586744</v>
      </c>
      <c r="CK151" s="9">
        <f t="shared" si="180"/>
        <v>649189</v>
      </c>
      <c r="CL151" s="9">
        <f t="shared" si="180"/>
        <v>721132</v>
      </c>
      <c r="CM151" s="9">
        <f t="shared" si="180"/>
        <v>813984</v>
      </c>
      <c r="CN151" s="9">
        <f t="shared" si="180"/>
        <v>915556</v>
      </c>
      <c r="CO151" s="9">
        <f t="shared" si="180"/>
        <v>1013602</v>
      </c>
      <c r="CP151" s="9">
        <f t="shared" si="180"/>
        <v>1061230</v>
      </c>
      <c r="CQ151" s="9">
        <f t="shared" si="180"/>
        <v>1150516</v>
      </c>
      <c r="CR151" s="9">
        <f t="shared" si="180"/>
        <v>1242932</v>
      </c>
      <c r="CS151" s="9">
        <f t="shared" si="180"/>
        <v>1227706</v>
      </c>
      <c r="CT151" s="9">
        <f t="shared" si="180"/>
        <v>1265661</v>
      </c>
      <c r="CU151" s="9">
        <f aca="true" t="shared" si="181" ref="CU151:DZ151">CU124*CU39</f>
        <v>1315966</v>
      </c>
      <c r="CV151" s="9">
        <f t="shared" si="181"/>
        <v>1373741</v>
      </c>
      <c r="CW151" s="9">
        <f t="shared" si="181"/>
        <v>1446165</v>
      </c>
      <c r="CX151" s="9">
        <f t="shared" si="181"/>
        <v>1525477</v>
      </c>
      <c r="CY151" s="9">
        <f t="shared" si="181"/>
        <v>1568457</v>
      </c>
      <c r="CZ151" s="9">
        <f t="shared" si="181"/>
        <v>1618185</v>
      </c>
      <c r="DA151" s="9">
        <f t="shared" si="181"/>
        <v>1667653</v>
      </c>
      <c r="DB151" s="9">
        <f t="shared" si="181"/>
        <v>1706380</v>
      </c>
      <c r="DC151" s="9">
        <f t="shared" si="181"/>
        <v>1773223</v>
      </c>
      <c r="DD151" s="9">
        <f t="shared" si="181"/>
        <v>1851315</v>
      </c>
      <c r="DE151" s="9">
        <f t="shared" si="181"/>
        <v>1904918</v>
      </c>
      <c r="DF151" s="9">
        <f t="shared" si="181"/>
        <v>1984142</v>
      </c>
      <c r="DG151" s="9">
        <f t="shared" si="181"/>
        <v>2107060</v>
      </c>
      <c r="DH151" s="9">
        <f t="shared" si="181"/>
        <v>2208858</v>
      </c>
      <c r="DI151" s="9">
        <f t="shared" si="181"/>
        <v>2321153</v>
      </c>
      <c r="DJ151" s="9">
        <f t="shared" si="181"/>
        <v>2398927.7694869144</v>
      </c>
      <c r="DK151" s="9">
        <f t="shared" si="181"/>
        <v>2422244.790366906</v>
      </c>
      <c r="DL151" s="9">
        <f t="shared" si="181"/>
        <v>2428241.9917259626</v>
      </c>
      <c r="DM151" s="9">
        <f t="shared" si="181"/>
        <v>2454919.4393224693</v>
      </c>
      <c r="DN151" s="9">
        <f t="shared" si="181"/>
        <v>2504246.457747097</v>
      </c>
      <c r="DO151" s="9">
        <f t="shared" si="181"/>
        <v>2590265.17449985</v>
      </c>
      <c r="DP151" s="9">
        <f t="shared" si="181"/>
        <v>2636147.5234052306</v>
      </c>
      <c r="DQ151" s="9">
        <f t="shared" si="181"/>
        <v>2608548.9811162017</v>
      </c>
      <c r="DR151" s="9">
        <f t="shared" si="181"/>
        <v>2605013.5936329295</v>
      </c>
      <c r="DS151" s="9">
        <f t="shared" si="181"/>
        <v>2667150.590465026</v>
      </c>
      <c r="DT151" s="9">
        <f t="shared" si="181"/>
        <v>2672569.675218783</v>
      </c>
      <c r="DU151" s="9">
        <f t="shared" si="181"/>
        <v>2664475.4581705458</v>
      </c>
      <c r="DV151" s="9">
        <f t="shared" si="181"/>
        <v>2699261</v>
      </c>
      <c r="DW151" s="9">
        <f t="shared" si="181"/>
        <v>2773335.796515795</v>
      </c>
      <c r="DX151" s="9">
        <f t="shared" si="181"/>
        <v>2826974.67719687</v>
      </c>
      <c r="DY151" s="9">
        <f t="shared" si="181"/>
        <v>2884629.9563665697</v>
      </c>
      <c r="DZ151" s="9">
        <f t="shared" si="181"/>
        <v>2952789.1761941644</v>
      </c>
      <c r="EC151" s="39"/>
      <c r="ED151" s="39"/>
      <c r="EE151" s="39"/>
      <c r="EF151" s="39"/>
      <c r="EG151" s="39"/>
    </row>
    <row r="152" spans="1:137" s="9" customFormat="1" ht="12">
      <c r="A152" s="9">
        <v>1</v>
      </c>
      <c r="B152" s="9" t="s">
        <v>39</v>
      </c>
      <c r="C152" s="9">
        <f aca="true" t="shared" si="182" ref="C152:AH152">C125*C40</f>
        <v>12313</v>
      </c>
      <c r="D152" s="9">
        <f t="shared" si="182"/>
        <v>12540</v>
      </c>
      <c r="E152" s="9">
        <f t="shared" si="182"/>
        <v>12875</v>
      </c>
      <c r="F152" s="9">
        <f t="shared" si="182"/>
        <v>13816</v>
      </c>
      <c r="G152" s="9">
        <f t="shared" si="182"/>
        <v>14065</v>
      </c>
      <c r="H152" s="9">
        <f t="shared" si="182"/>
        <v>14378</v>
      </c>
      <c r="I152" s="9">
        <f t="shared" si="182"/>
        <v>14594</v>
      </c>
      <c r="J152" s="9">
        <f t="shared" si="182"/>
        <v>15178</v>
      </c>
      <c r="K152" s="9">
        <f t="shared" si="182"/>
        <v>15707</v>
      </c>
      <c r="L152" s="9">
        <f t="shared" si="182"/>
        <v>15707</v>
      </c>
      <c r="M152" s="9">
        <f t="shared" si="182"/>
        <v>15070</v>
      </c>
      <c r="N152" s="9">
        <f t="shared" si="182"/>
        <v>14783</v>
      </c>
      <c r="O152" s="9">
        <f t="shared" si="182"/>
        <v>15006</v>
      </c>
      <c r="P152" s="9">
        <f t="shared" si="182"/>
        <v>15157</v>
      </c>
      <c r="Q152" s="9">
        <f t="shared" si="182"/>
        <v>15524</v>
      </c>
      <c r="R152" s="9">
        <f t="shared" si="182"/>
        <v>16015</v>
      </c>
      <c r="S152" s="9">
        <f t="shared" si="182"/>
        <v>15405</v>
      </c>
      <c r="T152" s="9">
        <f t="shared" si="182"/>
        <v>16959</v>
      </c>
      <c r="U152" s="9">
        <f t="shared" si="182"/>
        <v>17310</v>
      </c>
      <c r="V152" s="9">
        <f t="shared" si="182"/>
        <v>17566</v>
      </c>
      <c r="W152" s="9">
        <f t="shared" si="182"/>
        <v>17604</v>
      </c>
      <c r="X152" s="9">
        <f t="shared" si="182"/>
        <v>17958</v>
      </c>
      <c r="Y152" s="9">
        <f t="shared" si="182"/>
        <v>18796</v>
      </c>
      <c r="Z152" s="9">
        <f t="shared" si="182"/>
        <v>19197</v>
      </c>
      <c r="AA152" s="9">
        <f t="shared" si="182"/>
        <v>19334</v>
      </c>
      <c r="AB152" s="9">
        <f t="shared" si="182"/>
        <v>19953</v>
      </c>
      <c r="AC152" s="9">
        <f t="shared" si="182"/>
        <v>20661</v>
      </c>
      <c r="AD152" s="9">
        <f t="shared" si="182"/>
        <v>20679</v>
      </c>
      <c r="AE152" s="9">
        <f t="shared" si="182"/>
        <v>20694</v>
      </c>
      <c r="AF152" s="9">
        <f t="shared" si="182"/>
        <v>21457</v>
      </c>
      <c r="AG152" s="9">
        <f t="shared" si="182"/>
        <v>22438</v>
      </c>
      <c r="AH152" s="9">
        <f t="shared" si="182"/>
        <v>23263</v>
      </c>
      <c r="AI152" s="9">
        <f aca="true" t="shared" si="183" ref="AI152:BN152">AI125*AI40</f>
        <v>23998</v>
      </c>
      <c r="AJ152" s="9">
        <f t="shared" si="183"/>
        <v>24955</v>
      </c>
      <c r="AK152" s="9">
        <f t="shared" si="183"/>
        <v>24281.215</v>
      </c>
      <c r="AL152" s="9">
        <f t="shared" si="183"/>
        <v>25104.73</v>
      </c>
      <c r="AM152" s="9">
        <f t="shared" si="183"/>
        <v>25778.515</v>
      </c>
      <c r="AN152" s="9">
        <f t="shared" si="183"/>
        <v>24131.485</v>
      </c>
      <c r="AO152" s="9">
        <f t="shared" si="183"/>
        <v>22634.185</v>
      </c>
      <c r="AP152" s="9">
        <f t="shared" si="183"/>
        <v>28049.42</v>
      </c>
      <c r="AQ152" s="9">
        <f t="shared" si="183"/>
        <v>28897.89</v>
      </c>
      <c r="AR152" s="9">
        <f t="shared" si="183"/>
        <v>30669.695</v>
      </c>
      <c r="AS152" s="9">
        <f t="shared" si="183"/>
        <v>32341.68</v>
      </c>
      <c r="AT152" s="9">
        <f t="shared" si="183"/>
        <v>33140.24</v>
      </c>
      <c r="AU152" s="9">
        <f t="shared" si="183"/>
        <v>35560.875</v>
      </c>
      <c r="AV152" s="9">
        <f t="shared" si="183"/>
        <v>37058.175</v>
      </c>
      <c r="AW152" s="9">
        <f t="shared" si="183"/>
        <v>40027.82</v>
      </c>
      <c r="AX152" s="9">
        <f t="shared" si="183"/>
        <v>41699.805</v>
      </c>
      <c r="AY152" s="9">
        <f t="shared" si="183"/>
        <v>43920.8</v>
      </c>
      <c r="AZ152" s="9">
        <f t="shared" si="183"/>
        <v>44270.17</v>
      </c>
      <c r="BA152" s="9">
        <f t="shared" si="183"/>
        <v>44170.35</v>
      </c>
      <c r="BB152" s="9">
        <f t="shared" si="183"/>
        <v>41475.21</v>
      </c>
      <c r="BC152" s="9">
        <f t="shared" si="183"/>
        <v>40901.245</v>
      </c>
      <c r="BD152" s="9">
        <f t="shared" si="183"/>
        <v>40826.38</v>
      </c>
      <c r="BE152" s="9">
        <f t="shared" si="183"/>
        <v>40077.73</v>
      </c>
      <c r="BF152" s="9">
        <f t="shared" si="183"/>
        <v>41575.03</v>
      </c>
      <c r="BG152" s="9">
        <f t="shared" si="183"/>
        <v>44195.305</v>
      </c>
      <c r="BH152" s="9">
        <f t="shared" si="183"/>
        <v>46715.76</v>
      </c>
      <c r="BI152" s="9">
        <f t="shared" si="183"/>
        <v>45592.785</v>
      </c>
      <c r="BJ152" s="9">
        <f t="shared" si="183"/>
        <v>48687.205</v>
      </c>
      <c r="BK152" s="9">
        <f t="shared" si="183"/>
        <v>42897.645</v>
      </c>
      <c r="BL152" s="9">
        <f t="shared" si="183"/>
        <v>40626.74</v>
      </c>
      <c r="BM152" s="9">
        <f t="shared" si="183"/>
        <v>37133.04</v>
      </c>
      <c r="BN152" s="9">
        <f t="shared" si="183"/>
        <v>36234.66</v>
      </c>
      <c r="BO152" s="9">
        <f aca="true" t="shared" si="184" ref="BO152:CT152">BO125*BO40</f>
        <v>24306.17</v>
      </c>
      <c r="BP152" s="9">
        <f t="shared" si="184"/>
        <v>24880.135</v>
      </c>
      <c r="BQ152" s="9">
        <f t="shared" si="184"/>
        <v>41999.265</v>
      </c>
      <c r="BR152" s="9">
        <f t="shared" si="184"/>
        <v>48613</v>
      </c>
      <c r="BS152" s="9">
        <f t="shared" si="184"/>
        <v>53804</v>
      </c>
      <c r="BT152" s="9">
        <f t="shared" si="184"/>
        <v>58546</v>
      </c>
      <c r="BU152" s="9">
        <f t="shared" si="184"/>
        <v>60642</v>
      </c>
      <c r="BV152" s="9">
        <f t="shared" si="184"/>
        <v>61914</v>
      </c>
      <c r="BW152" s="9">
        <f t="shared" si="184"/>
        <v>63162</v>
      </c>
      <c r="BX152" s="9">
        <f t="shared" si="184"/>
        <v>68652</v>
      </c>
      <c r="BY152" s="9">
        <f t="shared" si="184"/>
        <v>73319</v>
      </c>
      <c r="BZ152" s="9">
        <f t="shared" si="184"/>
        <v>78759</v>
      </c>
      <c r="CA152" s="9">
        <f t="shared" si="184"/>
        <v>81654</v>
      </c>
      <c r="CB152" s="9">
        <f t="shared" si="184"/>
        <v>83950</v>
      </c>
      <c r="CC152" s="9">
        <f t="shared" si="184"/>
        <v>83701</v>
      </c>
      <c r="CD152" s="9">
        <f t="shared" si="184"/>
        <v>87793</v>
      </c>
      <c r="CE152" s="9">
        <f t="shared" si="184"/>
        <v>95180</v>
      </c>
      <c r="CF152" s="9">
        <f t="shared" si="184"/>
        <v>95455</v>
      </c>
      <c r="CG152" s="9">
        <f t="shared" si="184"/>
        <v>101993</v>
      </c>
      <c r="CH152" s="9">
        <f t="shared" si="184"/>
        <v>105686</v>
      </c>
      <c r="CI152" s="9">
        <f t="shared" si="184"/>
        <v>114446</v>
      </c>
      <c r="CJ152" s="9">
        <f t="shared" si="184"/>
        <v>120435</v>
      </c>
      <c r="CK152" s="9">
        <f t="shared" si="184"/>
        <v>123754</v>
      </c>
      <c r="CL152" s="9">
        <f t="shared" si="184"/>
        <v>130267</v>
      </c>
      <c r="CM152" s="9">
        <f t="shared" si="184"/>
        <v>138627</v>
      </c>
      <c r="CN152" s="9">
        <f t="shared" si="184"/>
        <v>147552</v>
      </c>
      <c r="CO152" s="9">
        <f t="shared" si="184"/>
        <v>155955</v>
      </c>
      <c r="CP152" s="9">
        <f t="shared" si="184"/>
        <v>162539</v>
      </c>
      <c r="CQ152" s="9">
        <f t="shared" si="184"/>
        <v>167919</v>
      </c>
      <c r="CR152" s="9">
        <f t="shared" si="184"/>
        <v>175791</v>
      </c>
      <c r="CS152" s="9">
        <f t="shared" si="184"/>
        <v>182763</v>
      </c>
      <c r="CT152" s="9">
        <f t="shared" si="184"/>
        <v>182596</v>
      </c>
      <c r="CU152" s="9">
        <f aca="true" t="shared" si="185" ref="CU152:DZ152">CU125*CU40</f>
        <v>191194</v>
      </c>
      <c r="CV152" s="9">
        <f t="shared" si="185"/>
        <v>196392</v>
      </c>
      <c r="CW152" s="9">
        <f t="shared" si="185"/>
        <v>201024</v>
      </c>
      <c r="CX152" s="9">
        <f t="shared" si="185"/>
        <v>205501</v>
      </c>
      <c r="CY152" s="9">
        <f t="shared" si="185"/>
        <v>207979</v>
      </c>
      <c r="CZ152" s="9">
        <f t="shared" si="185"/>
        <v>206925</v>
      </c>
      <c r="DA152" s="9">
        <f t="shared" si="185"/>
        <v>204517</v>
      </c>
      <c r="DB152" s="9">
        <f t="shared" si="185"/>
        <v>208014</v>
      </c>
      <c r="DC152" s="9">
        <f t="shared" si="185"/>
        <v>214854</v>
      </c>
      <c r="DD152" s="9">
        <f t="shared" si="185"/>
        <v>221470</v>
      </c>
      <c r="DE152" s="9">
        <f t="shared" si="185"/>
        <v>227570</v>
      </c>
      <c r="DF152" s="9">
        <f t="shared" si="185"/>
        <v>230788</v>
      </c>
      <c r="DG152" s="9">
        <f t="shared" si="185"/>
        <v>236824</v>
      </c>
      <c r="DH152" s="9">
        <f t="shared" si="185"/>
        <v>247906</v>
      </c>
      <c r="DI152" s="9">
        <f t="shared" si="185"/>
        <v>258094</v>
      </c>
      <c r="DJ152" s="9">
        <f t="shared" si="185"/>
        <v>263955.29503816797</v>
      </c>
      <c r="DK152" s="9">
        <f t="shared" si="185"/>
        <v>269301.6558292852</v>
      </c>
      <c r="DL152" s="9">
        <f t="shared" si="185"/>
        <v>271352.43743927823</v>
      </c>
      <c r="DM152" s="9">
        <f t="shared" si="185"/>
        <v>277719.4707575727</v>
      </c>
      <c r="DN152" s="9">
        <f t="shared" si="185"/>
        <v>286142.8380269916</v>
      </c>
      <c r="DO152" s="9">
        <f t="shared" si="185"/>
        <v>294839.7295325853</v>
      </c>
      <c r="DP152" s="9">
        <f t="shared" si="185"/>
        <v>306157.3609080583</v>
      </c>
      <c r="DQ152" s="9">
        <f t="shared" si="185"/>
        <v>319473.57346437895</v>
      </c>
      <c r="DR152" s="9">
        <f t="shared" si="185"/>
        <v>332238.8068657933</v>
      </c>
      <c r="DS152" s="9">
        <f t="shared" si="185"/>
        <v>343756.1340050715</v>
      </c>
      <c r="DT152" s="9">
        <f t="shared" si="185"/>
        <v>348661.2840373683</v>
      </c>
      <c r="DU152" s="9">
        <f t="shared" si="185"/>
        <v>348927.6082510494</v>
      </c>
      <c r="DV152" s="9">
        <f t="shared" si="185"/>
        <v>348464.2628185022</v>
      </c>
      <c r="DW152" s="9">
        <f t="shared" si="185"/>
        <v>356257.75743787363</v>
      </c>
      <c r="DX152" s="9">
        <f t="shared" si="185"/>
        <v>363548.51401350735</v>
      </c>
      <c r="DY152" s="9">
        <f t="shared" si="185"/>
        <v>375888.03491063794</v>
      </c>
      <c r="DZ152" s="9">
        <f t="shared" si="185"/>
        <v>390625.30403888295</v>
      </c>
      <c r="EC152" s="39"/>
      <c r="ED152" s="39"/>
      <c r="EE152" s="39"/>
      <c r="EF152" s="39"/>
      <c r="EG152" s="39"/>
    </row>
    <row r="153" spans="1:137" s="9" customFormat="1" ht="12">
      <c r="A153" s="9">
        <v>2</v>
      </c>
      <c r="B153" s="9" t="s">
        <v>44</v>
      </c>
      <c r="C153" s="9">
        <f aca="true" t="shared" si="186" ref="C153:AH153">C126*C41</f>
        <v>1948.1970000000001</v>
      </c>
      <c r="D153" s="9">
        <f t="shared" si="186"/>
        <v>2029.131</v>
      </c>
      <c r="E153" s="9">
        <f t="shared" si="186"/>
        <v>2023.35</v>
      </c>
      <c r="F153" s="9">
        <f t="shared" si="186"/>
        <v>2006.007</v>
      </c>
      <c r="G153" s="9">
        <f t="shared" si="186"/>
        <v>2214.123</v>
      </c>
      <c r="H153" s="9">
        <f t="shared" si="186"/>
        <v>2202.561</v>
      </c>
      <c r="I153" s="9">
        <f t="shared" si="186"/>
        <v>2254.59</v>
      </c>
      <c r="J153" s="9">
        <f t="shared" si="186"/>
        <v>2306.619</v>
      </c>
      <c r="K153" s="9">
        <f t="shared" si="186"/>
        <v>2306.619</v>
      </c>
      <c r="L153" s="9">
        <f t="shared" si="186"/>
        <v>2428.02</v>
      </c>
      <c r="M153" s="9">
        <f t="shared" si="186"/>
        <v>2497.3920000000003</v>
      </c>
      <c r="N153" s="9">
        <f t="shared" si="186"/>
        <v>2514.735</v>
      </c>
      <c r="O153" s="9">
        <f t="shared" si="186"/>
        <v>2607.231</v>
      </c>
      <c r="P153" s="9">
        <f t="shared" si="186"/>
        <v>2670.822</v>
      </c>
      <c r="Q153" s="9">
        <f t="shared" si="186"/>
        <v>2584.107</v>
      </c>
      <c r="R153" s="9">
        <f t="shared" si="186"/>
        <v>2676.603</v>
      </c>
      <c r="S153" s="9">
        <f t="shared" si="186"/>
        <v>2982.9960000000005</v>
      </c>
      <c r="T153" s="9">
        <f t="shared" si="186"/>
        <v>3017.6820000000002</v>
      </c>
      <c r="U153" s="9">
        <f t="shared" si="186"/>
        <v>3104.397</v>
      </c>
      <c r="V153" s="9">
        <f t="shared" si="186"/>
        <v>3208.455</v>
      </c>
      <c r="W153" s="9">
        <f t="shared" si="186"/>
        <v>3468.6</v>
      </c>
      <c r="X153" s="9">
        <f t="shared" si="186"/>
        <v>3480.1620000000003</v>
      </c>
      <c r="Y153" s="9">
        <f t="shared" si="186"/>
        <v>3746.0879999999997</v>
      </c>
      <c r="Z153" s="9">
        <f t="shared" si="186"/>
        <v>4098.729</v>
      </c>
      <c r="AA153" s="9">
        <f t="shared" si="186"/>
        <v>4081.386</v>
      </c>
      <c r="AB153" s="9">
        <f t="shared" si="186"/>
        <v>4457.151</v>
      </c>
      <c r="AC153" s="9">
        <f t="shared" si="186"/>
        <v>4879.164000000001</v>
      </c>
      <c r="AD153" s="9">
        <f t="shared" si="186"/>
        <v>5173.995</v>
      </c>
      <c r="AE153" s="9">
        <f t="shared" si="186"/>
        <v>4815.573</v>
      </c>
      <c r="AF153" s="9">
        <f t="shared" si="186"/>
        <v>4884.945</v>
      </c>
      <c r="AG153" s="9">
        <f t="shared" si="186"/>
        <v>5555.541</v>
      </c>
      <c r="AH153" s="9">
        <f t="shared" si="186"/>
        <v>5861.934</v>
      </c>
      <c r="AI153" s="9">
        <f aca="true" t="shared" si="187" ref="AI153:BN153">AI126*AI41</f>
        <v>5688.504</v>
      </c>
      <c r="AJ153" s="9">
        <f t="shared" si="187"/>
        <v>5781</v>
      </c>
      <c r="AK153" s="9">
        <f t="shared" si="187"/>
        <v>5931.306</v>
      </c>
      <c r="AL153" s="9">
        <f t="shared" si="187"/>
        <v>5960.210999999999</v>
      </c>
      <c r="AM153" s="9">
        <f t="shared" si="187"/>
        <v>5913.963</v>
      </c>
      <c r="AN153" s="9">
        <f t="shared" si="187"/>
        <v>5769.437999999999</v>
      </c>
      <c r="AO153" s="9">
        <f t="shared" si="187"/>
        <v>5676.942000000001</v>
      </c>
      <c r="AP153" s="9">
        <f t="shared" si="187"/>
        <v>6312.852000000001</v>
      </c>
      <c r="AQ153" s="9">
        <f t="shared" si="187"/>
        <v>7000.791</v>
      </c>
      <c r="AR153" s="9">
        <f t="shared" si="187"/>
        <v>6538.311</v>
      </c>
      <c r="AS153" s="9">
        <f t="shared" si="187"/>
        <v>6312.852000000001</v>
      </c>
      <c r="AT153" s="9">
        <f t="shared" si="187"/>
        <v>6821.58</v>
      </c>
      <c r="AU153" s="9">
        <f t="shared" si="187"/>
        <v>6942.981</v>
      </c>
      <c r="AV153" s="9">
        <f t="shared" si="187"/>
        <v>7312.965</v>
      </c>
      <c r="AW153" s="9">
        <f t="shared" si="187"/>
        <v>6925.637999999999</v>
      </c>
      <c r="AX153" s="9">
        <f t="shared" si="187"/>
        <v>6729.084</v>
      </c>
      <c r="AY153" s="9">
        <f t="shared" si="187"/>
        <v>7474.8330000000005</v>
      </c>
      <c r="AZ153" s="9">
        <f t="shared" si="187"/>
        <v>7740.759</v>
      </c>
      <c r="BA153" s="9">
        <f t="shared" si="187"/>
        <v>7405.460999999999</v>
      </c>
      <c r="BB153" s="9">
        <f t="shared" si="187"/>
        <v>6775.332</v>
      </c>
      <c r="BC153" s="9">
        <f t="shared" si="187"/>
        <v>6607.682999999999</v>
      </c>
      <c r="BD153" s="9">
        <f t="shared" si="187"/>
        <v>7047.039000000001</v>
      </c>
      <c r="BE153" s="9">
        <f t="shared" si="187"/>
        <v>7399.68</v>
      </c>
      <c r="BF153" s="9">
        <f t="shared" si="187"/>
        <v>7746.54</v>
      </c>
      <c r="BG153" s="9">
        <f t="shared" si="187"/>
        <v>9186.009</v>
      </c>
      <c r="BH153" s="9">
        <f t="shared" si="187"/>
        <v>9683.175</v>
      </c>
      <c r="BI153" s="9">
        <f t="shared" si="187"/>
        <v>10365.333</v>
      </c>
      <c r="BJ153" s="9">
        <f t="shared" si="187"/>
        <v>10509.858</v>
      </c>
      <c r="BK153" s="9">
        <f t="shared" si="187"/>
        <v>10307.523000000001</v>
      </c>
      <c r="BL153" s="9">
        <f t="shared" si="187"/>
        <v>9983.787</v>
      </c>
      <c r="BM153" s="9">
        <f t="shared" si="187"/>
        <v>11082.177</v>
      </c>
      <c r="BN153" s="9">
        <f t="shared" si="187"/>
        <v>11313.417</v>
      </c>
      <c r="BO153" s="9">
        <f aca="true" t="shared" si="188" ref="BO153:CT153">BO126*BO41</f>
        <v>11359.665</v>
      </c>
      <c r="BP153" s="9">
        <f t="shared" si="188"/>
        <v>11694.963</v>
      </c>
      <c r="BQ153" s="9">
        <f t="shared" si="188"/>
        <v>12596.799</v>
      </c>
      <c r="BR153" s="9">
        <f t="shared" si="188"/>
        <v>14099.859000000002</v>
      </c>
      <c r="BS153" s="9">
        <f t="shared" si="188"/>
        <v>12700.857</v>
      </c>
      <c r="BT153" s="9">
        <f t="shared" si="188"/>
        <v>14070.954000000002</v>
      </c>
      <c r="BU153" s="9">
        <f t="shared" si="188"/>
        <v>16136</v>
      </c>
      <c r="BV153" s="9">
        <f t="shared" si="188"/>
        <v>14904</v>
      </c>
      <c r="BW153" s="9">
        <f t="shared" si="188"/>
        <v>15552</v>
      </c>
      <c r="BX153" s="9">
        <f t="shared" si="188"/>
        <v>16084</v>
      </c>
      <c r="BY153" s="9">
        <f t="shared" si="188"/>
        <v>18298</v>
      </c>
      <c r="BZ153" s="9">
        <f t="shared" si="188"/>
        <v>18639</v>
      </c>
      <c r="CA153" s="9">
        <f t="shared" si="188"/>
        <v>19605</v>
      </c>
      <c r="CB153" s="9">
        <f t="shared" si="188"/>
        <v>20165</v>
      </c>
      <c r="CC153" s="9">
        <f t="shared" si="188"/>
        <v>20957</v>
      </c>
      <c r="CD153" s="9">
        <f t="shared" si="188"/>
        <v>22449</v>
      </c>
      <c r="CE153" s="9">
        <f t="shared" si="188"/>
        <v>22449</v>
      </c>
      <c r="CF153" s="9">
        <f t="shared" si="188"/>
        <v>23704</v>
      </c>
      <c r="CG153" s="9">
        <f t="shared" si="188"/>
        <v>24215</v>
      </c>
      <c r="CH153" s="9">
        <f t="shared" si="188"/>
        <v>25749</v>
      </c>
      <c r="CI153" s="9">
        <f t="shared" si="188"/>
        <v>27004</v>
      </c>
      <c r="CJ153" s="9">
        <f t="shared" si="188"/>
        <v>28724</v>
      </c>
      <c r="CK153" s="9">
        <f t="shared" si="188"/>
        <v>30536</v>
      </c>
      <c r="CL153" s="9">
        <f t="shared" si="188"/>
        <v>29142</v>
      </c>
      <c r="CM153" s="9">
        <f t="shared" si="188"/>
        <v>29095</v>
      </c>
      <c r="CN153" s="9">
        <f t="shared" si="188"/>
        <v>32099</v>
      </c>
      <c r="CO153" s="9">
        <f t="shared" si="188"/>
        <v>31644</v>
      </c>
      <c r="CP153" s="9">
        <f t="shared" si="188"/>
        <v>33285</v>
      </c>
      <c r="CQ153" s="9">
        <f t="shared" si="188"/>
        <v>34711</v>
      </c>
      <c r="CR153" s="9">
        <f t="shared" si="188"/>
        <v>37177</v>
      </c>
      <c r="CS153" s="9">
        <f t="shared" si="188"/>
        <v>39390</v>
      </c>
      <c r="CT153" s="9">
        <f t="shared" si="188"/>
        <v>38937</v>
      </c>
      <c r="CU153" s="9">
        <f aca="true" t="shared" si="189" ref="CU153:DZ153">CU126*CU41</f>
        <v>39887</v>
      </c>
      <c r="CV153" s="9">
        <f t="shared" si="189"/>
        <v>37944</v>
      </c>
      <c r="CW153" s="9">
        <f t="shared" si="189"/>
        <v>38097</v>
      </c>
      <c r="CX153" s="9">
        <f t="shared" si="189"/>
        <v>38874</v>
      </c>
      <c r="CY153" s="9">
        <f t="shared" si="189"/>
        <v>39141</v>
      </c>
      <c r="CZ153" s="9">
        <f t="shared" si="189"/>
        <v>41041</v>
      </c>
      <c r="DA153" s="9">
        <f t="shared" si="189"/>
        <v>41809</v>
      </c>
      <c r="DB153" s="9">
        <f t="shared" si="189"/>
        <v>42955</v>
      </c>
      <c r="DC153" s="9">
        <f t="shared" si="189"/>
        <v>45072</v>
      </c>
      <c r="DD153" s="9">
        <f t="shared" si="189"/>
        <v>45420</v>
      </c>
      <c r="DE153" s="9">
        <f t="shared" si="189"/>
        <v>46372</v>
      </c>
      <c r="DF153" s="9">
        <f t="shared" si="189"/>
        <v>46564</v>
      </c>
      <c r="DG153" s="9">
        <f t="shared" si="189"/>
        <v>46435</v>
      </c>
      <c r="DH153" s="9">
        <f t="shared" si="189"/>
        <v>46850</v>
      </c>
      <c r="DI153" s="9">
        <f t="shared" si="189"/>
        <v>46729</v>
      </c>
      <c r="DJ153" s="9">
        <f t="shared" si="189"/>
        <v>46112.652890913974</v>
      </c>
      <c r="DK153" s="9">
        <f t="shared" si="189"/>
        <v>46620.952084171404</v>
      </c>
      <c r="DL153" s="9">
        <f t="shared" si="189"/>
        <v>49627.334172849696</v>
      </c>
      <c r="DM153" s="9">
        <f t="shared" si="189"/>
        <v>52253.609510779046</v>
      </c>
      <c r="DN153" s="9">
        <f t="shared" si="189"/>
        <v>54413.49057993482</v>
      </c>
      <c r="DO153" s="9">
        <f t="shared" si="189"/>
        <v>56332.606851606164</v>
      </c>
      <c r="DP153" s="9">
        <f t="shared" si="189"/>
        <v>57150.937851199276</v>
      </c>
      <c r="DQ153" s="9">
        <f t="shared" si="189"/>
        <v>57440.39423188863</v>
      </c>
      <c r="DR153" s="9">
        <f t="shared" si="189"/>
        <v>60412.89688933253</v>
      </c>
      <c r="DS153" s="9">
        <f t="shared" si="189"/>
        <v>61797.91389213233</v>
      </c>
      <c r="DT153" s="9">
        <f t="shared" si="189"/>
        <v>63945.78365259929</v>
      </c>
      <c r="DU153" s="9">
        <f t="shared" si="189"/>
        <v>66908.32177144483</v>
      </c>
      <c r="DV153" s="9">
        <f t="shared" si="189"/>
        <v>69399.58907144544</v>
      </c>
      <c r="DW153" s="9">
        <f t="shared" si="189"/>
        <v>71939.6476583079</v>
      </c>
      <c r="DX153" s="9">
        <f t="shared" si="189"/>
        <v>74210.37993428796</v>
      </c>
      <c r="DY153" s="9">
        <f t="shared" si="189"/>
        <v>74846.72086495346</v>
      </c>
      <c r="DZ153" s="9">
        <f t="shared" si="189"/>
        <v>77046.92934937289</v>
      </c>
      <c r="EC153" s="39"/>
      <c r="ED153" s="39"/>
      <c r="EE153" s="39"/>
      <c r="EF153" s="39"/>
      <c r="EG153" s="39"/>
    </row>
    <row r="154" spans="1:137" s="9" customFormat="1" ht="12">
      <c r="A154" s="9">
        <v>1</v>
      </c>
      <c r="B154" s="9" t="s">
        <v>40</v>
      </c>
      <c r="C154" s="9">
        <f aca="true" t="shared" si="190" ref="C154:AH154">C127*C42</f>
        <v>2911.6717275305</v>
      </c>
      <c r="D154" s="9">
        <f t="shared" si="190"/>
        <v>2939.1091514906</v>
      </c>
      <c r="E154" s="9">
        <f t="shared" si="190"/>
        <v>2933.6524089103</v>
      </c>
      <c r="F154" s="9">
        <f t="shared" si="190"/>
        <v>2922.6620682204</v>
      </c>
      <c r="G154" s="9">
        <f t="shared" si="190"/>
        <v>2974.7701170858</v>
      </c>
      <c r="H154" s="9">
        <f t="shared" si="190"/>
        <v>3002.2075410459</v>
      </c>
      <c r="I154" s="9">
        <f t="shared" si="190"/>
        <v>3018.7314798454</v>
      </c>
      <c r="J154" s="9">
        <f t="shared" si="190"/>
        <v>3057.0823889661</v>
      </c>
      <c r="K154" s="9">
        <f t="shared" si="190"/>
        <v>3199.8031068762</v>
      </c>
      <c r="L154" s="9">
        <f t="shared" si="190"/>
        <v>3323.3099424613</v>
      </c>
      <c r="M154" s="9">
        <f t="shared" si="190"/>
        <v>3413.8457559767003</v>
      </c>
      <c r="N154" s="9">
        <f t="shared" si="190"/>
        <v>3446.8167780464</v>
      </c>
      <c r="O154" s="9">
        <f t="shared" si="190"/>
        <v>3512.6819666565</v>
      </c>
      <c r="P154" s="9">
        <f t="shared" si="190"/>
        <v>3605.9845792267</v>
      </c>
      <c r="Q154" s="9">
        <f t="shared" si="190"/>
        <v>3627.9652606065</v>
      </c>
      <c r="R154" s="9">
        <f t="shared" si="190"/>
        <v>3671.8497678368003</v>
      </c>
      <c r="S154" s="9">
        <f t="shared" si="190"/>
        <v>3776.1427210969</v>
      </c>
      <c r="T154" s="9">
        <f t="shared" si="190"/>
        <v>3976.4282304527</v>
      </c>
      <c r="U154" s="9">
        <f t="shared" si="190"/>
        <v>4009.3992525224003</v>
      </c>
      <c r="V154" s="9">
        <f t="shared" si="190"/>
        <v>4132.9060881075</v>
      </c>
      <c r="W154" s="9">
        <f t="shared" si="190"/>
        <v>4185.0141369729</v>
      </c>
      <c r="X154" s="9">
        <f t="shared" si="190"/>
        <v>4289.307090233</v>
      </c>
      <c r="Y154" s="9">
        <f t="shared" si="190"/>
        <v>4355.1722788431</v>
      </c>
      <c r="Z154" s="9">
        <f t="shared" si="190"/>
        <v>4327.7348548830005</v>
      </c>
      <c r="AA154" s="9">
        <f t="shared" si="190"/>
        <v>4335.9583965181</v>
      </c>
      <c r="AB154" s="9">
        <f t="shared" si="190"/>
        <v>4368.8525630585</v>
      </c>
      <c r="AC154" s="9">
        <f t="shared" si="190"/>
        <v>4550.0010456186</v>
      </c>
      <c r="AD154" s="9">
        <f t="shared" si="190"/>
        <v>4747.5966114489</v>
      </c>
      <c r="AE154" s="9">
        <f t="shared" si="190"/>
        <v>4898.5408709941</v>
      </c>
      <c r="AF154" s="9">
        <f t="shared" si="190"/>
        <v>5005.5237677797</v>
      </c>
      <c r="AG154" s="9">
        <f t="shared" si="190"/>
        <v>5211.3428752451</v>
      </c>
      <c r="AH154" s="9">
        <f t="shared" si="190"/>
        <v>5414.4720391850005</v>
      </c>
      <c r="AI154" s="9">
        <f aca="true" t="shared" si="191" ref="AI154:BN154">AI127*AI42</f>
        <v>5680.6227371509</v>
      </c>
      <c r="AJ154" s="9">
        <f t="shared" si="191"/>
        <v>5987.9679988216</v>
      </c>
      <c r="AK154" s="9">
        <f t="shared" si="191"/>
        <v>6111.4748344067</v>
      </c>
      <c r="AL154" s="9">
        <f t="shared" si="191"/>
        <v>6380.4691869567005</v>
      </c>
      <c r="AM154" s="9">
        <f t="shared" si="191"/>
        <v>6627.4060025976005</v>
      </c>
      <c r="AN154" s="9">
        <f t="shared" si="191"/>
        <v>6023.7058199461</v>
      </c>
      <c r="AO154" s="9">
        <f t="shared" si="191"/>
        <v>5782.1488913562</v>
      </c>
      <c r="AP154" s="9">
        <f t="shared" si="191"/>
        <v>6772.8935195625</v>
      </c>
      <c r="AQ154" s="9">
        <f t="shared" si="191"/>
        <v>7217.4259010337</v>
      </c>
      <c r="AR154" s="9">
        <f t="shared" si="191"/>
        <v>6517.656306757201</v>
      </c>
      <c r="AS154" s="9">
        <f t="shared" si="191"/>
        <v>7217.4259010337</v>
      </c>
      <c r="AT154" s="9">
        <f t="shared" si="191"/>
        <v>7412.2546678092</v>
      </c>
      <c r="AU154" s="9">
        <f t="shared" si="191"/>
        <v>7409.5647242837</v>
      </c>
      <c r="AV154" s="9">
        <f t="shared" si="191"/>
        <v>7865.087446444801</v>
      </c>
      <c r="AW154" s="9">
        <f t="shared" si="191"/>
        <v>7983.0606839203</v>
      </c>
      <c r="AX154" s="9">
        <f t="shared" si="191"/>
        <v>8284.9492030107</v>
      </c>
      <c r="AY154" s="9">
        <f t="shared" si="191"/>
        <v>8649.9361116564</v>
      </c>
      <c r="AZ154" s="9">
        <f t="shared" si="191"/>
        <v>9467.7557989377</v>
      </c>
      <c r="BA154" s="9">
        <f t="shared" si="191"/>
        <v>10181.2825329589</v>
      </c>
      <c r="BB154" s="9">
        <f t="shared" si="191"/>
        <v>9385.4435270574</v>
      </c>
      <c r="BC154" s="9">
        <f t="shared" si="191"/>
        <v>9851.956589908401</v>
      </c>
      <c r="BD154" s="9">
        <f t="shared" si="191"/>
        <v>10098.893405549301</v>
      </c>
      <c r="BE154" s="9">
        <f t="shared" si="191"/>
        <v>10455.6567725599</v>
      </c>
      <c r="BF154" s="9">
        <f t="shared" si="191"/>
        <v>10977.1215388604</v>
      </c>
      <c r="BG154" s="9">
        <f t="shared" si="191"/>
        <v>11718.008841312401</v>
      </c>
      <c r="BH154" s="9">
        <f t="shared" si="191"/>
        <v>12239.473607612901</v>
      </c>
      <c r="BI154" s="9">
        <f t="shared" si="191"/>
        <v>12513.847847213901</v>
      </c>
      <c r="BJ154" s="9">
        <f t="shared" si="191"/>
        <v>13117.6248853947</v>
      </c>
      <c r="BK154" s="9">
        <f t="shared" si="191"/>
        <v>12005.248099758459</v>
      </c>
      <c r="BL154" s="9">
        <f t="shared" si="191"/>
        <v>12296.294688956714</v>
      </c>
      <c r="BM154" s="9">
        <f t="shared" si="191"/>
        <v>11818.432859206388</v>
      </c>
      <c r="BN154" s="9">
        <f t="shared" si="191"/>
        <v>11582.776025866677</v>
      </c>
      <c r="BO154" s="9">
        <f aca="true" t="shared" si="192" ref="BO154:CT154">BO127*BO42</f>
        <v>10977.87983254093</v>
      </c>
      <c r="BP154" s="9">
        <f t="shared" si="192"/>
        <v>12301.76433105122</v>
      </c>
      <c r="BQ154" s="9">
        <f t="shared" si="192"/>
        <v>13556.700524285601</v>
      </c>
      <c r="BR154" s="9">
        <f t="shared" si="192"/>
        <v>15395.392207258801</v>
      </c>
      <c r="BS154" s="9">
        <f t="shared" si="192"/>
        <v>16465.6054527613</v>
      </c>
      <c r="BT154" s="9">
        <f t="shared" si="192"/>
        <v>16904.7579471815</v>
      </c>
      <c r="BU154" s="9">
        <f t="shared" si="192"/>
        <v>17728.0343770431</v>
      </c>
      <c r="BV154" s="9">
        <f t="shared" si="192"/>
        <v>18688.4979267052</v>
      </c>
      <c r="BW154" s="9">
        <f t="shared" si="192"/>
        <v>19347.1498128062</v>
      </c>
      <c r="BX154" s="9">
        <f t="shared" si="192"/>
        <v>20115.5513947476</v>
      </c>
      <c r="BY154" s="9">
        <f t="shared" si="192"/>
        <v>21130.8897923299</v>
      </c>
      <c r="BZ154" s="9">
        <f t="shared" si="192"/>
        <v>21597.402855180902</v>
      </c>
      <c r="CA154" s="9">
        <f t="shared" si="192"/>
        <v>22750.005228093</v>
      </c>
      <c r="CB154" s="9">
        <f t="shared" si="192"/>
        <v>23436.094538154102</v>
      </c>
      <c r="CC154" s="9">
        <f t="shared" si="192"/>
        <v>23436.094538154102</v>
      </c>
      <c r="CD154" s="9">
        <f t="shared" si="192"/>
        <v>24423.995511776302</v>
      </c>
      <c r="CE154" s="9">
        <f t="shared" si="192"/>
        <v>25798.249231189602</v>
      </c>
      <c r="CF154" s="9">
        <f t="shared" si="192"/>
        <v>27415.2127121323</v>
      </c>
      <c r="CG154" s="9">
        <f t="shared" si="192"/>
        <v>28187.226503950802</v>
      </c>
      <c r="CH154" s="9">
        <f t="shared" si="192"/>
        <v>29265.2021579126</v>
      </c>
      <c r="CI154" s="9">
        <f t="shared" si="192"/>
        <v>30721.9218602648</v>
      </c>
      <c r="CJ154" s="9">
        <f t="shared" si="192"/>
        <v>32353.4110362452</v>
      </c>
      <c r="CK154" s="9">
        <f t="shared" si="192"/>
        <v>33577.0279182305</v>
      </c>
      <c r="CL154" s="9">
        <f t="shared" si="192"/>
        <v>35674.7227349447</v>
      </c>
      <c r="CM154" s="9">
        <f t="shared" si="192"/>
        <v>36475.8647723679</v>
      </c>
      <c r="CN154" s="9">
        <f t="shared" si="192"/>
        <v>38121.9564989153</v>
      </c>
      <c r="CO154" s="9">
        <f t="shared" si="192"/>
        <v>38879.4445956961</v>
      </c>
      <c r="CP154" s="9">
        <f t="shared" si="192"/>
        <v>40874.1530031483</v>
      </c>
      <c r="CQ154" s="9">
        <f t="shared" si="192"/>
        <v>42955.938725297405</v>
      </c>
      <c r="CR154" s="9">
        <f t="shared" si="192"/>
        <v>44851.6572110112</v>
      </c>
      <c r="CS154" s="9">
        <f t="shared" si="192"/>
        <v>46731.9277353357</v>
      </c>
      <c r="CT154" s="9">
        <f t="shared" si="192"/>
        <v>49175.0113007241</v>
      </c>
      <c r="CU154" s="9">
        <f aca="true" t="shared" si="193" ref="CU154:DZ154">CU127*CU42</f>
        <v>52058.1696268843</v>
      </c>
      <c r="CV154" s="9">
        <f t="shared" si="193"/>
        <v>54279.7555568301</v>
      </c>
      <c r="CW154" s="9">
        <f t="shared" si="193"/>
        <v>56172.8609545477</v>
      </c>
      <c r="CX154" s="9">
        <f t="shared" si="193"/>
        <v>58690.1101057106</v>
      </c>
      <c r="CY154" s="9">
        <f t="shared" si="193"/>
        <v>61594.941691133405</v>
      </c>
      <c r="CZ154" s="9">
        <f t="shared" si="193"/>
        <v>62189.957198974</v>
      </c>
      <c r="DA154" s="9">
        <f t="shared" si="193"/>
        <v>62319.689332432405</v>
      </c>
      <c r="DB154" s="9">
        <f t="shared" si="193"/>
        <v>64551.2664811872</v>
      </c>
      <c r="DC154" s="9">
        <f t="shared" si="193"/>
        <v>68364.1461452895</v>
      </c>
      <c r="DD154" s="9">
        <f t="shared" si="193"/>
        <v>71918.5606643559</v>
      </c>
      <c r="DE154" s="9">
        <f t="shared" si="193"/>
        <v>0</v>
      </c>
      <c r="DF154" s="9">
        <f t="shared" si="193"/>
        <v>76038.63187907031</v>
      </c>
      <c r="DG154" s="9">
        <f t="shared" si="193"/>
        <v>76005.8914235885</v>
      </c>
      <c r="DH154" s="9">
        <f t="shared" si="193"/>
        <v>76732.7910197079</v>
      </c>
      <c r="DI154" s="9">
        <f t="shared" si="193"/>
        <v>78333</v>
      </c>
      <c r="DJ154" s="9">
        <f t="shared" si="193"/>
        <v>81165.71063482715</v>
      </c>
      <c r="DK154" s="9">
        <f t="shared" si="193"/>
        <v>83844.21832052799</v>
      </c>
      <c r="DL154" s="9">
        <f t="shared" si="193"/>
        <v>86129.2410286886</v>
      </c>
      <c r="DM154" s="9">
        <f t="shared" si="193"/>
        <v>90656.39336989645</v>
      </c>
      <c r="DN154" s="9">
        <f t="shared" si="193"/>
        <v>94606.59119600707</v>
      </c>
      <c r="DO154" s="9">
        <f t="shared" si="193"/>
        <v>99577.38443810042</v>
      </c>
      <c r="DP154" s="9">
        <f t="shared" si="193"/>
        <v>104744.16698470278</v>
      </c>
      <c r="DQ154" s="9">
        <f t="shared" si="193"/>
        <v>107498.36968864249</v>
      </c>
      <c r="DR154" s="9">
        <f t="shared" si="193"/>
        <v>109791.66205256764</v>
      </c>
      <c r="DS154" s="9">
        <f t="shared" si="193"/>
        <v>112906.5477909221</v>
      </c>
      <c r="DT154" s="9">
        <f t="shared" si="193"/>
        <v>115984.7964948624</v>
      </c>
      <c r="DU154" s="9">
        <f t="shared" si="193"/>
        <v>117267.89199694003</v>
      </c>
      <c r="DV154" s="9">
        <f t="shared" si="193"/>
        <v>118591.04913469548</v>
      </c>
      <c r="DW154" s="9">
        <f t="shared" si="193"/>
        <v>123173.51572674184</v>
      </c>
      <c r="DX154" s="9">
        <f t="shared" si="193"/>
        <v>126547.48805323242</v>
      </c>
      <c r="DY154" s="9">
        <f t="shared" si="193"/>
        <v>129433.88922493297</v>
      </c>
      <c r="DZ154" s="9">
        <f t="shared" si="193"/>
        <v>0</v>
      </c>
      <c r="EC154" s="39"/>
      <c r="ED154" s="39"/>
      <c r="EE154" s="39"/>
      <c r="EF154" s="39"/>
      <c r="EG154" s="39"/>
    </row>
    <row r="155" spans="1:137" s="9" customFormat="1" ht="12">
      <c r="A155" s="9">
        <v>1</v>
      </c>
      <c r="B155" s="9" t="s">
        <v>41</v>
      </c>
      <c r="C155" s="9">
        <f aca="true" t="shared" si="194" ref="C155:AH155">C128*C43</f>
        <v>8440.455</v>
      </c>
      <c r="D155" s="9">
        <f t="shared" si="194"/>
        <v>8457.858</v>
      </c>
      <c r="E155" s="9">
        <f t="shared" si="194"/>
        <v>8805.918</v>
      </c>
      <c r="F155" s="9">
        <f t="shared" si="194"/>
        <v>8892.933</v>
      </c>
      <c r="G155" s="9">
        <f t="shared" si="194"/>
        <v>9136.575</v>
      </c>
      <c r="H155" s="9">
        <f t="shared" si="194"/>
        <v>9101.768999999998</v>
      </c>
      <c r="I155" s="9">
        <f t="shared" si="194"/>
        <v>9066.963</v>
      </c>
      <c r="J155" s="9">
        <f t="shared" si="194"/>
        <v>9101.768999999998</v>
      </c>
      <c r="K155" s="9">
        <f t="shared" si="194"/>
        <v>9345.411</v>
      </c>
      <c r="L155" s="9">
        <f t="shared" si="194"/>
        <v>9832.695</v>
      </c>
      <c r="M155" s="9">
        <f t="shared" si="194"/>
        <v>9971.919</v>
      </c>
      <c r="N155" s="9">
        <f t="shared" si="194"/>
        <v>10093.74</v>
      </c>
      <c r="O155" s="9">
        <f t="shared" si="194"/>
        <v>10302.576000000001</v>
      </c>
      <c r="P155" s="9">
        <f t="shared" si="194"/>
        <v>10319.979</v>
      </c>
      <c r="Q155" s="9">
        <f t="shared" si="194"/>
        <v>10528.815</v>
      </c>
      <c r="R155" s="9">
        <f t="shared" si="194"/>
        <v>11050.905</v>
      </c>
      <c r="S155" s="9">
        <f t="shared" si="194"/>
        <v>11694.816</v>
      </c>
      <c r="T155" s="9">
        <f t="shared" si="194"/>
        <v>12112.487999999998</v>
      </c>
      <c r="U155" s="9">
        <f t="shared" si="194"/>
        <v>12373.532999999998</v>
      </c>
      <c r="V155" s="9">
        <f t="shared" si="194"/>
        <v>12651.981000000002</v>
      </c>
      <c r="W155" s="9">
        <f t="shared" si="194"/>
        <v>13104.458999999999</v>
      </c>
      <c r="X155" s="9">
        <f t="shared" si="194"/>
        <v>12965.235</v>
      </c>
      <c r="Y155" s="9">
        <f t="shared" si="194"/>
        <v>12947.832000000002</v>
      </c>
      <c r="Z155" s="9">
        <f t="shared" si="194"/>
        <v>13904.997000000001</v>
      </c>
      <c r="AA155" s="9">
        <f t="shared" si="194"/>
        <v>14044.221000000001</v>
      </c>
      <c r="AB155" s="9">
        <f t="shared" si="194"/>
        <v>14200.847999999998</v>
      </c>
      <c r="AC155" s="9">
        <f t="shared" si="194"/>
        <v>15123.207000000002</v>
      </c>
      <c r="AD155" s="9">
        <f t="shared" si="194"/>
        <v>15453.864</v>
      </c>
      <c r="AE155" s="9">
        <f t="shared" si="194"/>
        <v>15419.057999999997</v>
      </c>
      <c r="AF155" s="9">
        <f t="shared" si="194"/>
        <v>15314.64</v>
      </c>
      <c r="AG155" s="9">
        <f t="shared" si="194"/>
        <v>16236.999</v>
      </c>
      <c r="AH155" s="9">
        <f t="shared" si="194"/>
        <v>16637.267999999996</v>
      </c>
      <c r="AI155" s="9">
        <f aca="true" t="shared" si="195" ref="AI155:BN155">AI128*AI43</f>
        <v>17107.148999999998</v>
      </c>
      <c r="AJ155" s="9">
        <f t="shared" si="195"/>
        <v>17403</v>
      </c>
      <c r="AK155" s="9">
        <f t="shared" si="195"/>
        <v>17246.373</v>
      </c>
      <c r="AL155" s="9">
        <f t="shared" si="195"/>
        <v>17246.373</v>
      </c>
      <c r="AM155" s="9">
        <f t="shared" si="195"/>
        <v>17020.134</v>
      </c>
      <c r="AN155" s="9">
        <f t="shared" si="195"/>
        <v>14931.774</v>
      </c>
      <c r="AO155" s="9">
        <f t="shared" si="195"/>
        <v>14705.535</v>
      </c>
      <c r="AP155" s="9">
        <f t="shared" si="195"/>
        <v>15558.282000000001</v>
      </c>
      <c r="AQ155" s="9">
        <f t="shared" si="195"/>
        <v>16463.237999999998</v>
      </c>
      <c r="AR155" s="9">
        <f t="shared" si="195"/>
        <v>15854.132999999998</v>
      </c>
      <c r="AS155" s="9">
        <f t="shared" si="195"/>
        <v>17350.791</v>
      </c>
      <c r="AT155" s="9">
        <f t="shared" si="195"/>
        <v>18273.15</v>
      </c>
      <c r="AU155" s="9">
        <f t="shared" si="195"/>
        <v>18847.449</v>
      </c>
      <c r="AV155" s="9">
        <f t="shared" si="195"/>
        <v>19543.569</v>
      </c>
      <c r="AW155" s="9">
        <f t="shared" si="195"/>
        <v>20639.958</v>
      </c>
      <c r="AX155" s="9">
        <f t="shared" si="195"/>
        <v>21283.869</v>
      </c>
      <c r="AY155" s="9">
        <f t="shared" si="195"/>
        <v>22293.243</v>
      </c>
      <c r="AZ155" s="9">
        <f t="shared" si="195"/>
        <v>23650.677000000003</v>
      </c>
      <c r="BA155" s="9">
        <f t="shared" si="195"/>
        <v>24137.960999999996</v>
      </c>
      <c r="BB155" s="9">
        <f t="shared" si="195"/>
        <v>23267.810999999998</v>
      </c>
      <c r="BC155" s="9">
        <f t="shared" si="195"/>
        <v>22641.303</v>
      </c>
      <c r="BD155" s="9">
        <f t="shared" si="195"/>
        <v>23076.377999999997</v>
      </c>
      <c r="BE155" s="9">
        <f t="shared" si="195"/>
        <v>24834.080999999995</v>
      </c>
      <c r="BF155" s="9">
        <f t="shared" si="195"/>
        <v>26417.754000000004</v>
      </c>
      <c r="BG155" s="9">
        <f t="shared" si="195"/>
        <v>27949.217999999997</v>
      </c>
      <c r="BH155" s="9">
        <f t="shared" si="195"/>
        <v>29271.845999999998</v>
      </c>
      <c r="BI155" s="9">
        <f t="shared" si="195"/>
        <v>29759.13</v>
      </c>
      <c r="BJ155" s="9">
        <f t="shared" si="195"/>
        <v>31812.684000000005</v>
      </c>
      <c r="BK155" s="9">
        <f t="shared" si="195"/>
        <v>30872.922000000002</v>
      </c>
      <c r="BL155" s="9">
        <f t="shared" si="195"/>
        <v>31395.012000000002</v>
      </c>
      <c r="BM155" s="9">
        <f t="shared" si="195"/>
        <v>33309.342000000004</v>
      </c>
      <c r="BN155" s="9">
        <f t="shared" si="195"/>
        <v>34788.597</v>
      </c>
      <c r="BO155" s="9">
        <f aca="true" t="shared" si="196" ref="BO155:CT155">BO128*BO43</f>
        <v>35972.001</v>
      </c>
      <c r="BP155" s="9">
        <f t="shared" si="196"/>
        <v>36946.569</v>
      </c>
      <c r="BQ155" s="9">
        <f t="shared" si="196"/>
        <v>41001.468</v>
      </c>
      <c r="BR155" s="9">
        <f t="shared" si="196"/>
        <v>42010.842000000004</v>
      </c>
      <c r="BS155" s="9">
        <f t="shared" si="196"/>
        <v>43316.067</v>
      </c>
      <c r="BT155" s="9">
        <f t="shared" si="196"/>
        <v>44899.74</v>
      </c>
      <c r="BU155" s="9">
        <f t="shared" si="196"/>
        <v>47269</v>
      </c>
      <c r="BV155" s="9">
        <f t="shared" si="196"/>
        <v>49148</v>
      </c>
      <c r="BW155" s="9">
        <f t="shared" si="196"/>
        <v>49845</v>
      </c>
      <c r="BX155" s="9">
        <f t="shared" si="196"/>
        <v>51237</v>
      </c>
      <c r="BY155" s="9">
        <f t="shared" si="196"/>
        <v>53395</v>
      </c>
      <c r="BZ155" s="9">
        <f t="shared" si="196"/>
        <v>54944</v>
      </c>
      <c r="CA155" s="9">
        <f t="shared" si="196"/>
        <v>57032</v>
      </c>
      <c r="CB155" s="9">
        <f t="shared" si="196"/>
        <v>59591</v>
      </c>
      <c r="CC155" s="9">
        <f t="shared" si="196"/>
        <v>59887</v>
      </c>
      <c r="CD155" s="9">
        <f t="shared" si="196"/>
        <v>61714</v>
      </c>
      <c r="CE155" s="9">
        <f t="shared" si="196"/>
        <v>64986</v>
      </c>
      <c r="CF155" s="9">
        <f t="shared" si="196"/>
        <v>68710</v>
      </c>
      <c r="CG155" s="9">
        <f t="shared" si="196"/>
        <v>71599</v>
      </c>
      <c r="CH155" s="9">
        <f t="shared" si="196"/>
        <v>75411</v>
      </c>
      <c r="CI155" s="9">
        <f t="shared" si="196"/>
        <v>80562</v>
      </c>
      <c r="CJ155" s="9">
        <f t="shared" si="196"/>
        <v>83643</v>
      </c>
      <c r="CK155" s="9">
        <f t="shared" si="196"/>
        <v>85383</v>
      </c>
      <c r="CL155" s="9">
        <f t="shared" si="196"/>
        <v>88272</v>
      </c>
      <c r="CM155" s="9">
        <f t="shared" si="196"/>
        <v>91475</v>
      </c>
      <c r="CN155" s="9">
        <f t="shared" si="196"/>
        <v>96056</v>
      </c>
      <c r="CO155" s="9">
        <f t="shared" si="196"/>
        <v>102275</v>
      </c>
      <c r="CP155" s="9">
        <f t="shared" si="196"/>
        <v>103241</v>
      </c>
      <c r="CQ155" s="9">
        <f t="shared" si="196"/>
        <v>105604</v>
      </c>
      <c r="CR155" s="9">
        <f t="shared" si="196"/>
        <v>109794</v>
      </c>
      <c r="CS155" s="9">
        <f t="shared" si="196"/>
        <v>113306</v>
      </c>
      <c r="CT155" s="9">
        <f t="shared" si="196"/>
        <v>116198</v>
      </c>
      <c r="CU155" s="9">
        <f aca="true" t="shared" si="197" ref="CU155:DZ155">CU128*CU43</f>
        <v>117428</v>
      </c>
      <c r="CV155" s="9">
        <f t="shared" si="197"/>
        <v>115553</v>
      </c>
      <c r="CW155" s="9">
        <f t="shared" si="197"/>
        <v>117577</v>
      </c>
      <c r="CX155" s="9">
        <f t="shared" si="197"/>
        <v>122092</v>
      </c>
      <c r="CY155" s="9">
        <f t="shared" si="197"/>
        <v>124130</v>
      </c>
      <c r="CZ155" s="9">
        <f t="shared" si="197"/>
        <v>124113</v>
      </c>
      <c r="DA155" s="9">
        <f t="shared" si="197"/>
        <v>125358</v>
      </c>
      <c r="DB155" s="9">
        <f t="shared" si="197"/>
        <v>127555</v>
      </c>
      <c r="DC155" s="9">
        <f t="shared" si="197"/>
        <v>132717</v>
      </c>
      <c r="DD155" s="9">
        <f t="shared" si="197"/>
        <v>135277</v>
      </c>
      <c r="DE155" s="9">
        <f t="shared" si="197"/>
        <v>138381</v>
      </c>
      <c r="DF155" s="9">
        <f t="shared" si="197"/>
        <v>142733</v>
      </c>
      <c r="DG155" s="9">
        <f t="shared" si="197"/>
        <v>145946</v>
      </c>
      <c r="DH155" s="9">
        <f t="shared" si="197"/>
        <v>149415</v>
      </c>
      <c r="DI155" s="9">
        <f t="shared" si="197"/>
        <v>151451</v>
      </c>
      <c r="DJ155" s="9">
        <f t="shared" si="197"/>
        <v>149816.13291437845</v>
      </c>
      <c r="DK155" s="9">
        <f t="shared" si="197"/>
        <v>148044.66262975777</v>
      </c>
      <c r="DL155" s="9">
        <f t="shared" si="197"/>
        <v>145090.75505460068</v>
      </c>
      <c r="DM155" s="9">
        <f t="shared" si="197"/>
        <v>151133.4921337725</v>
      </c>
      <c r="DN155" s="9">
        <f t="shared" si="197"/>
        <v>157259.28395793578</v>
      </c>
      <c r="DO155" s="9">
        <f t="shared" si="197"/>
        <v>159289.58578084465</v>
      </c>
      <c r="DP155" s="9">
        <f t="shared" si="197"/>
        <v>163172.56323620994</v>
      </c>
      <c r="DQ155" s="9">
        <f t="shared" si="197"/>
        <v>169120.98106044208</v>
      </c>
      <c r="DR155" s="9">
        <f t="shared" si="197"/>
        <v>176863.98663374083</v>
      </c>
      <c r="DS155" s="9">
        <f t="shared" si="197"/>
        <v>184516.62393693253</v>
      </c>
      <c r="DT155" s="9">
        <f t="shared" si="197"/>
        <v>186448.40332954787</v>
      </c>
      <c r="DU155" s="9">
        <f t="shared" si="197"/>
        <v>190132.57059067753</v>
      </c>
      <c r="DV155" s="9">
        <f t="shared" si="197"/>
        <v>193351.65147900968</v>
      </c>
      <c r="DW155" s="9">
        <f t="shared" si="197"/>
        <v>201539.82653300447</v>
      </c>
      <c r="DX155" s="9">
        <f t="shared" si="197"/>
        <v>207910.06711614662</v>
      </c>
      <c r="DY155" s="9">
        <f t="shared" si="197"/>
        <v>216844.3347892342</v>
      </c>
      <c r="DZ155" s="9">
        <f t="shared" si="197"/>
        <v>224031.08808371203</v>
      </c>
      <c r="EC155" s="39"/>
      <c r="ED155" s="39"/>
      <c r="EE155" s="39"/>
      <c r="EF155" s="39"/>
      <c r="EG155" s="39"/>
    </row>
    <row r="156" spans="1:137" s="9" customFormat="1" ht="12">
      <c r="A156" s="9">
        <v>1</v>
      </c>
      <c r="B156" s="9" t="s">
        <v>42</v>
      </c>
      <c r="C156" s="9">
        <f aca="true" t="shared" si="198" ref="C156:AH156">C129*C44</f>
        <v>120395.248</v>
      </c>
      <c r="D156" s="9">
        <f t="shared" si="198"/>
        <v>124662.99</v>
      </c>
      <c r="E156" s="9">
        <f t="shared" si="198"/>
        <v>128256.87800000001</v>
      </c>
      <c r="F156" s="9">
        <f t="shared" si="198"/>
        <v>129155.35</v>
      </c>
      <c r="G156" s="9">
        <f t="shared" si="198"/>
        <v>129379.96800000001</v>
      </c>
      <c r="H156" s="9">
        <f t="shared" si="198"/>
        <v>128706.11399999999</v>
      </c>
      <c r="I156" s="9">
        <f t="shared" si="198"/>
        <v>130727.67600000002</v>
      </c>
      <c r="J156" s="9">
        <f t="shared" si="198"/>
        <v>135893.89</v>
      </c>
      <c r="K156" s="9">
        <f t="shared" si="198"/>
        <v>141958.576</v>
      </c>
      <c r="L156" s="9">
        <f t="shared" si="198"/>
        <v>149595.588</v>
      </c>
      <c r="M156" s="9">
        <f t="shared" si="198"/>
        <v>150269.442</v>
      </c>
      <c r="N156" s="9">
        <f t="shared" si="198"/>
        <v>150269.442</v>
      </c>
      <c r="O156" s="9">
        <f t="shared" si="198"/>
        <v>146675.55399999997</v>
      </c>
      <c r="P156" s="9">
        <f t="shared" si="198"/>
        <v>146675.55399999997</v>
      </c>
      <c r="Q156" s="9">
        <f t="shared" si="198"/>
        <v>156558.746</v>
      </c>
      <c r="R156" s="9">
        <f t="shared" si="198"/>
        <v>161500.342</v>
      </c>
      <c r="S156" s="9">
        <f t="shared" si="198"/>
        <v>168238.88200000004</v>
      </c>
      <c r="T156" s="9">
        <f t="shared" si="198"/>
        <v>170485.06200000003</v>
      </c>
      <c r="U156" s="9">
        <f t="shared" si="198"/>
        <v>178795.92799999996</v>
      </c>
      <c r="V156" s="9">
        <f t="shared" si="198"/>
        <v>186208.32200000004</v>
      </c>
      <c r="W156" s="9">
        <f t="shared" si="198"/>
        <v>184860.61399999997</v>
      </c>
      <c r="X156" s="9">
        <f t="shared" si="198"/>
        <v>184860.61399999997</v>
      </c>
      <c r="Y156" s="9">
        <f t="shared" si="198"/>
        <v>189577.59200000003</v>
      </c>
      <c r="Z156" s="9">
        <f t="shared" si="198"/>
        <v>187556.03</v>
      </c>
      <c r="AA156" s="9">
        <f t="shared" si="198"/>
        <v>188679.12</v>
      </c>
      <c r="AB156" s="9">
        <f t="shared" si="198"/>
        <v>194294.57</v>
      </c>
      <c r="AC156" s="9">
        <f t="shared" si="198"/>
        <v>200808.49200000003</v>
      </c>
      <c r="AD156" s="9">
        <f t="shared" si="198"/>
        <v>204626.99799999996</v>
      </c>
      <c r="AE156" s="9">
        <f t="shared" si="198"/>
        <v>196316.13200000004</v>
      </c>
      <c r="AF156" s="9">
        <f t="shared" si="198"/>
        <v>200808.49200000003</v>
      </c>
      <c r="AG156" s="9">
        <f t="shared" si="198"/>
        <v>207097.796</v>
      </c>
      <c r="AH156" s="9">
        <f t="shared" si="198"/>
        <v>213162.48200000002</v>
      </c>
      <c r="AI156" s="9">
        <f aca="true" t="shared" si="199" ref="AI156:BN156">AI129*AI44</f>
        <v>216307.134</v>
      </c>
      <c r="AJ156" s="9">
        <f t="shared" si="199"/>
        <v>224618</v>
      </c>
      <c r="AK156" s="9">
        <f t="shared" si="199"/>
        <v>226864.18</v>
      </c>
      <c r="AL156" s="9">
        <f t="shared" si="199"/>
        <v>245058.23799999998</v>
      </c>
      <c r="AM156" s="9">
        <f t="shared" si="199"/>
        <v>250449.07</v>
      </c>
      <c r="AN156" s="9">
        <f t="shared" si="199"/>
        <v>252695.25</v>
      </c>
      <c r="AO156" s="9">
        <f t="shared" si="199"/>
        <v>254267.576</v>
      </c>
      <c r="AP156" s="9">
        <f t="shared" si="199"/>
        <v>226639.56200000003</v>
      </c>
      <c r="AQ156" s="9">
        <f t="shared" si="199"/>
        <v>212937.86399999997</v>
      </c>
      <c r="AR156" s="9">
        <f t="shared" si="199"/>
        <v>195642.27799999996</v>
      </c>
      <c r="AS156" s="9">
        <f t="shared" si="199"/>
        <v>205750.08799999996</v>
      </c>
      <c r="AT156" s="9">
        <f t="shared" si="199"/>
        <v>212264.01</v>
      </c>
      <c r="AU156" s="9">
        <f t="shared" si="199"/>
        <v>221024.11200000002</v>
      </c>
      <c r="AV156" s="9">
        <f t="shared" si="199"/>
        <v>231805.776</v>
      </c>
      <c r="AW156" s="9">
        <f t="shared" si="199"/>
        <v>223270.29200000002</v>
      </c>
      <c r="AX156" s="9">
        <f t="shared" si="199"/>
        <v>241239.73200000002</v>
      </c>
      <c r="AY156" s="9">
        <f t="shared" si="199"/>
        <v>244159.766</v>
      </c>
      <c r="AZ156" s="9">
        <f t="shared" si="199"/>
        <v>251347.54200000002</v>
      </c>
      <c r="BA156" s="9">
        <f t="shared" si="199"/>
        <v>249550.59799999997</v>
      </c>
      <c r="BB156" s="9">
        <f t="shared" si="199"/>
        <v>236747.37200000003</v>
      </c>
      <c r="BC156" s="9">
        <f t="shared" si="199"/>
        <v>238544.31600000002</v>
      </c>
      <c r="BD156" s="9">
        <f t="shared" si="199"/>
        <v>245507.474</v>
      </c>
      <c r="BE156" s="9">
        <f t="shared" si="199"/>
        <v>261679.97</v>
      </c>
      <c r="BF156" s="9">
        <f t="shared" si="199"/>
        <v>271787.78</v>
      </c>
      <c r="BG156" s="9">
        <f t="shared" si="199"/>
        <v>284141.77</v>
      </c>
      <c r="BH156" s="9">
        <f t="shared" si="199"/>
        <v>294024.96200000006</v>
      </c>
      <c r="BI156" s="9">
        <f t="shared" si="199"/>
        <v>297618.85</v>
      </c>
      <c r="BJ156" s="9">
        <f t="shared" si="199"/>
        <v>300538.884</v>
      </c>
      <c r="BK156" s="9">
        <f t="shared" si="199"/>
        <v>330637.696</v>
      </c>
      <c r="BL156" s="9">
        <f t="shared" si="199"/>
        <v>360736.508</v>
      </c>
      <c r="BM156" s="9">
        <f t="shared" si="199"/>
        <v>369721.22799999994</v>
      </c>
      <c r="BN156" s="9">
        <f t="shared" si="199"/>
        <v>377807.47599999997</v>
      </c>
      <c r="BO156" s="9">
        <f aca="true" t="shared" si="200" ref="BO156:CT156">BO129*BO44</f>
        <v>362982.68799999997</v>
      </c>
      <c r="BP156" s="9">
        <f t="shared" si="200"/>
        <v>347034.81</v>
      </c>
      <c r="BQ156" s="9">
        <f t="shared" si="200"/>
        <v>331985.40400000004</v>
      </c>
      <c r="BR156" s="9">
        <f t="shared" si="200"/>
        <v>327043.80799999996</v>
      </c>
      <c r="BS156" s="9">
        <f t="shared" si="200"/>
        <v>337376.2359999999</v>
      </c>
      <c r="BT156" s="9">
        <f t="shared" si="200"/>
        <v>349954.84400000004</v>
      </c>
      <c r="BU156" s="9">
        <f t="shared" si="200"/>
        <v>347850</v>
      </c>
      <c r="BV156" s="9">
        <f t="shared" si="200"/>
        <v>358234</v>
      </c>
      <c r="BW156" s="9">
        <f t="shared" si="200"/>
        <v>357585</v>
      </c>
      <c r="BX156" s="9">
        <f t="shared" si="200"/>
        <v>371646</v>
      </c>
      <c r="BY156" s="9">
        <f t="shared" si="200"/>
        <v>386789</v>
      </c>
      <c r="BZ156" s="9">
        <f t="shared" si="200"/>
        <v>400850</v>
      </c>
      <c r="CA156" s="9">
        <f t="shared" si="200"/>
        <v>405825</v>
      </c>
      <c r="CB156" s="9">
        <f t="shared" si="200"/>
        <v>412315</v>
      </c>
      <c r="CC156" s="9">
        <f t="shared" si="200"/>
        <v>411450</v>
      </c>
      <c r="CD156" s="9">
        <f t="shared" si="200"/>
        <v>428107</v>
      </c>
      <c r="CE156" s="9">
        <f t="shared" si="200"/>
        <v>452768</v>
      </c>
      <c r="CF156" s="9">
        <f t="shared" si="200"/>
        <v>467694</v>
      </c>
      <c r="CG156" s="9">
        <f t="shared" si="200"/>
        <v>472454</v>
      </c>
      <c r="CH156" s="9">
        <f t="shared" si="200"/>
        <v>490625</v>
      </c>
      <c r="CI156" s="9">
        <f t="shared" si="200"/>
        <v>516584</v>
      </c>
      <c r="CJ156" s="9">
        <f t="shared" si="200"/>
        <v>529996</v>
      </c>
      <c r="CK156" s="9">
        <f t="shared" si="200"/>
        <v>540163</v>
      </c>
      <c r="CL156" s="9">
        <f t="shared" si="200"/>
        <v>552277</v>
      </c>
      <c r="CM156" s="9">
        <f t="shared" si="200"/>
        <v>574775</v>
      </c>
      <c r="CN156" s="9">
        <f t="shared" si="200"/>
        <v>585207</v>
      </c>
      <c r="CO156" s="9">
        <f t="shared" si="200"/>
        <v>599016</v>
      </c>
      <c r="CP156" s="9">
        <f t="shared" si="200"/>
        <v>611705</v>
      </c>
      <c r="CQ156" s="9">
        <f t="shared" si="200"/>
        <v>633352</v>
      </c>
      <c r="CR156" s="9">
        <f t="shared" si="200"/>
        <v>675941</v>
      </c>
      <c r="CS156" s="9">
        <f t="shared" si="200"/>
        <v>666755</v>
      </c>
      <c r="CT156" s="9">
        <f t="shared" si="200"/>
        <v>665984</v>
      </c>
      <c r="CU156" s="9">
        <f aca="true" t="shared" si="201" ref="CU156:DZ156">CU129*CU44</f>
        <v>680933</v>
      </c>
      <c r="CV156" s="9">
        <f t="shared" si="201"/>
        <v>695699</v>
      </c>
      <c r="CW156" s="9">
        <f t="shared" si="201"/>
        <v>720501</v>
      </c>
      <c r="CX156" s="9">
        <f t="shared" si="201"/>
        <v>740370</v>
      </c>
      <c r="CY156" s="9">
        <f t="shared" si="201"/>
        <v>728224</v>
      </c>
      <c r="CZ156" s="9">
        <f t="shared" si="201"/>
        <v>718733</v>
      </c>
      <c r="DA156" s="9">
        <f t="shared" si="201"/>
        <v>729861</v>
      </c>
      <c r="DB156" s="9">
        <f t="shared" si="201"/>
        <v>755779</v>
      </c>
      <c r="DC156" s="9">
        <f t="shared" si="201"/>
        <v>774665</v>
      </c>
      <c r="DD156" s="9">
        <f t="shared" si="201"/>
        <v>802000</v>
      </c>
      <c r="DE156" s="9">
        <f t="shared" si="201"/>
        <v>837280</v>
      </c>
      <c r="DF156" s="9">
        <f t="shared" si="201"/>
        <v>877143</v>
      </c>
      <c r="DG156" s="9">
        <f t="shared" si="201"/>
        <v>920841</v>
      </c>
      <c r="DH156" s="9">
        <f t="shared" si="201"/>
        <v>940908</v>
      </c>
      <c r="DI156" s="9">
        <f t="shared" si="201"/>
        <v>944610</v>
      </c>
      <c r="DJ156" s="9">
        <f t="shared" si="201"/>
        <v>931716.3072215393</v>
      </c>
      <c r="DK156" s="9">
        <f t="shared" si="201"/>
        <v>933534.8404862422</v>
      </c>
      <c r="DL156" s="9">
        <f t="shared" si="201"/>
        <v>955304.8932858355</v>
      </c>
      <c r="DM156" s="9">
        <f t="shared" si="201"/>
        <v>997587.1758491815</v>
      </c>
      <c r="DN156" s="9">
        <f t="shared" si="201"/>
        <v>1026043.7232944836</v>
      </c>
      <c r="DO156" s="9">
        <f t="shared" si="201"/>
        <v>1054948.3607588562</v>
      </c>
      <c r="DP156" s="9">
        <f t="shared" si="201"/>
        <v>1089522.1360017136</v>
      </c>
      <c r="DQ156" s="9">
        <f t="shared" si="201"/>
        <v>1123221.7519178416</v>
      </c>
      <c r="DR156" s="9">
        <f t="shared" si="201"/>
        <v>1155318.8892063757</v>
      </c>
      <c r="DS156" s="9">
        <f t="shared" si="201"/>
        <v>1199909.8231541323</v>
      </c>
      <c r="DT156" s="9">
        <f t="shared" si="201"/>
        <v>1227529.3319005137</v>
      </c>
      <c r="DU156" s="9">
        <f t="shared" si="201"/>
        <v>1249236.4683817877</v>
      </c>
      <c r="DV156" s="9">
        <f t="shared" si="201"/>
        <v>1280625.1539074664</v>
      </c>
      <c r="DW156" s="9">
        <f t="shared" si="201"/>
        <v>1318417.6129401198</v>
      </c>
      <c r="DX156" s="9">
        <f t="shared" si="201"/>
        <v>1347064.4991026379</v>
      </c>
      <c r="DY156" s="9">
        <f t="shared" si="201"/>
        <v>1384618.2601426698</v>
      </c>
      <c r="DZ156" s="9">
        <f t="shared" si="201"/>
        <v>1421794.6907314835</v>
      </c>
      <c r="EC156" s="39"/>
      <c r="ED156" s="39"/>
      <c r="EE156" s="39"/>
      <c r="EF156" s="39"/>
      <c r="EG156" s="39"/>
    </row>
    <row r="157" spans="1:137" s="9" customFormat="1" ht="12">
      <c r="A157" s="9">
        <v>2</v>
      </c>
      <c r="B157" s="9" t="s">
        <v>43</v>
      </c>
      <c r="C157" s="9">
        <f aca="true" t="shared" si="202" ref="C157:AH157">C130*C45</f>
        <v>160656</v>
      </c>
      <c r="D157" s="9">
        <f t="shared" si="202"/>
        <v>166377</v>
      </c>
      <c r="E157" s="9">
        <f t="shared" si="202"/>
        <v>177002</v>
      </c>
      <c r="F157" s="9">
        <f t="shared" si="202"/>
        <v>181322</v>
      </c>
      <c r="G157" s="9">
        <f t="shared" si="202"/>
        <v>184591</v>
      </c>
      <c r="H157" s="9">
        <f t="shared" si="202"/>
        <v>185992</v>
      </c>
      <c r="I157" s="9">
        <f t="shared" si="202"/>
        <v>191596</v>
      </c>
      <c r="J157" s="9">
        <f t="shared" si="202"/>
        <v>200236</v>
      </c>
      <c r="K157" s="9">
        <f t="shared" si="202"/>
        <v>199302</v>
      </c>
      <c r="L157" s="9">
        <f t="shared" si="202"/>
        <v>211678</v>
      </c>
      <c r="M157" s="9">
        <f t="shared" si="202"/>
        <v>214713.945</v>
      </c>
      <c r="N157" s="9">
        <f t="shared" si="202"/>
        <v>224026.83899999998</v>
      </c>
      <c r="O157" s="9">
        <f t="shared" si="202"/>
        <v>245756.925</v>
      </c>
      <c r="P157" s="9">
        <f t="shared" si="202"/>
        <v>233857.116</v>
      </c>
      <c r="Q157" s="9">
        <f t="shared" si="202"/>
        <v>227131.137</v>
      </c>
      <c r="R157" s="9">
        <f t="shared" si="202"/>
        <v>254552.43600000002</v>
      </c>
      <c r="S157" s="9">
        <f t="shared" si="202"/>
        <v>249378.60600000003</v>
      </c>
      <c r="T157" s="9">
        <f t="shared" si="202"/>
        <v>273178.224</v>
      </c>
      <c r="U157" s="9">
        <f t="shared" si="202"/>
        <v>278869.437</v>
      </c>
      <c r="V157" s="9">
        <f t="shared" si="202"/>
        <v>304221.20399999997</v>
      </c>
      <c r="W157" s="9">
        <f t="shared" si="202"/>
        <v>312499.332</v>
      </c>
      <c r="X157" s="9">
        <f t="shared" si="202"/>
        <v>347681.376</v>
      </c>
      <c r="Y157" s="9">
        <f t="shared" si="202"/>
        <v>351303.05700000003</v>
      </c>
      <c r="Z157" s="9">
        <f t="shared" si="202"/>
        <v>368376.696</v>
      </c>
      <c r="AA157" s="9">
        <f t="shared" si="202"/>
        <v>363720.249</v>
      </c>
      <c r="AB157" s="9">
        <f t="shared" si="202"/>
        <v>390624.165</v>
      </c>
      <c r="AC157" s="9">
        <f t="shared" si="202"/>
        <v>435636.48600000003</v>
      </c>
      <c r="AD157" s="9">
        <f t="shared" si="202"/>
        <v>442362.465</v>
      </c>
      <c r="AE157" s="9">
        <f t="shared" si="202"/>
        <v>406145.655</v>
      </c>
      <c r="AF157" s="9">
        <f t="shared" si="202"/>
        <v>455814.42299999995</v>
      </c>
      <c r="AG157" s="9">
        <f t="shared" si="202"/>
        <v>460470.87</v>
      </c>
      <c r="AH157" s="9">
        <f t="shared" si="202"/>
        <v>475474.977</v>
      </c>
      <c r="AI157" s="9">
        <f aca="true" t="shared" si="203" ref="AI157:BN157">AI130*AI45</f>
        <v>497722.446</v>
      </c>
      <c r="AJ157" s="9">
        <f t="shared" si="203"/>
        <v>517383</v>
      </c>
      <c r="AK157" s="9">
        <f t="shared" si="203"/>
        <v>477544.50899999996</v>
      </c>
      <c r="AL157" s="9">
        <f t="shared" si="203"/>
        <v>490996.467</v>
      </c>
      <c r="AM157" s="9">
        <f t="shared" si="203"/>
        <v>558773.64</v>
      </c>
      <c r="AN157" s="9">
        <f t="shared" si="203"/>
        <v>544804.299</v>
      </c>
      <c r="AO157" s="9">
        <f t="shared" si="203"/>
        <v>593955.684</v>
      </c>
      <c r="AP157" s="9">
        <f t="shared" si="203"/>
        <v>599129.514</v>
      </c>
      <c r="AQ157" s="9">
        <f t="shared" si="203"/>
        <v>593438.301</v>
      </c>
      <c r="AR157" s="9">
        <f t="shared" si="203"/>
        <v>579986.343</v>
      </c>
      <c r="AS157" s="9">
        <f t="shared" si="203"/>
        <v>612064.089</v>
      </c>
      <c r="AT157" s="9">
        <f t="shared" si="203"/>
        <v>692775.837</v>
      </c>
      <c r="AU157" s="9">
        <f t="shared" si="203"/>
        <v>713988.54</v>
      </c>
      <c r="AV157" s="9">
        <f t="shared" si="203"/>
        <v>730544.796</v>
      </c>
      <c r="AW157" s="9">
        <f t="shared" si="203"/>
        <v>778144.032</v>
      </c>
      <c r="AX157" s="9">
        <f t="shared" si="203"/>
        <v>785904.777</v>
      </c>
      <c r="AY157" s="9">
        <f t="shared" si="203"/>
        <v>794700.288</v>
      </c>
      <c r="AZ157" s="9">
        <f t="shared" si="203"/>
        <v>843334.29</v>
      </c>
      <c r="BA157" s="9">
        <f t="shared" si="203"/>
        <v>768313.755</v>
      </c>
      <c r="BB157" s="9">
        <f t="shared" si="203"/>
        <v>709332.093</v>
      </c>
      <c r="BC157" s="9">
        <f t="shared" si="203"/>
        <v>615685.77</v>
      </c>
      <c r="BD157" s="9">
        <f t="shared" si="203"/>
        <v>602751.195</v>
      </c>
      <c r="BE157" s="9">
        <f t="shared" si="203"/>
        <v>649315.665</v>
      </c>
      <c r="BF157" s="9">
        <f t="shared" si="203"/>
        <v>698984.433</v>
      </c>
      <c r="BG157" s="9">
        <f t="shared" si="203"/>
        <v>798321.969</v>
      </c>
      <c r="BH157" s="9">
        <f t="shared" si="203"/>
        <v>832469.247</v>
      </c>
      <c r="BI157" s="9">
        <f t="shared" si="203"/>
        <v>799356.735</v>
      </c>
      <c r="BJ157" s="9">
        <f t="shared" si="203"/>
        <v>862994.844</v>
      </c>
      <c r="BK157" s="9">
        <f t="shared" si="203"/>
        <v>929737.2509999999</v>
      </c>
      <c r="BL157" s="9">
        <f t="shared" si="203"/>
        <v>1098921.492</v>
      </c>
      <c r="BM157" s="9">
        <f t="shared" si="203"/>
        <v>1318809.267</v>
      </c>
      <c r="BN157" s="9">
        <f t="shared" si="203"/>
        <v>1581122.448</v>
      </c>
      <c r="BO157" s="9">
        <f aca="true" t="shared" si="204" ref="BO157:CT157">BO130*BO45</f>
        <v>1713572.496</v>
      </c>
      <c r="BP157" s="9">
        <f t="shared" si="204"/>
        <v>1644760.5569999998</v>
      </c>
      <c r="BQ157" s="9">
        <f t="shared" si="204"/>
        <v>1305357.3090000001</v>
      </c>
      <c r="BR157" s="9">
        <f t="shared" si="204"/>
        <v>1285696.755</v>
      </c>
      <c r="BS157" s="9">
        <f t="shared" si="204"/>
        <v>1334330.757</v>
      </c>
      <c r="BT157" s="9">
        <f t="shared" si="204"/>
        <v>1339504.5869999998</v>
      </c>
      <c r="BU157" s="9">
        <f t="shared" si="204"/>
        <v>1455916</v>
      </c>
      <c r="BV157" s="9">
        <f t="shared" si="204"/>
        <v>1566784</v>
      </c>
      <c r="BW157" s="9">
        <f t="shared" si="204"/>
        <v>1625245</v>
      </c>
      <c r="BX157" s="9">
        <f t="shared" si="204"/>
        <v>1699970</v>
      </c>
      <c r="BY157" s="9">
        <f t="shared" si="204"/>
        <v>1688804</v>
      </c>
      <c r="BZ157" s="9">
        <f t="shared" si="204"/>
        <v>1808126</v>
      </c>
      <c r="CA157" s="9">
        <f t="shared" si="204"/>
        <v>1843455</v>
      </c>
      <c r="CB157" s="9">
        <f t="shared" si="204"/>
        <v>1878063</v>
      </c>
      <c r="CC157" s="9">
        <f t="shared" si="204"/>
        <v>1859088</v>
      </c>
      <c r="CD157" s="9">
        <f t="shared" si="204"/>
        <v>1997061</v>
      </c>
      <c r="CE157" s="9">
        <f t="shared" si="204"/>
        <v>2046727</v>
      </c>
      <c r="CF157" s="9">
        <f t="shared" si="204"/>
        <v>2094396</v>
      </c>
      <c r="CG157" s="9">
        <f t="shared" si="204"/>
        <v>2220732</v>
      </c>
      <c r="CH157" s="9">
        <f t="shared" si="204"/>
        <v>2316765</v>
      </c>
      <c r="CI157" s="9">
        <f t="shared" si="204"/>
        <v>2450915</v>
      </c>
      <c r="CJ157" s="9">
        <f t="shared" si="204"/>
        <v>2607294</v>
      </c>
      <c r="CK157" s="9">
        <f t="shared" si="204"/>
        <v>2778086</v>
      </c>
      <c r="CL157" s="9">
        <f t="shared" si="204"/>
        <v>2847549</v>
      </c>
      <c r="CM157" s="9">
        <f t="shared" si="204"/>
        <v>2983081</v>
      </c>
      <c r="CN157" s="9">
        <f t="shared" si="204"/>
        <v>3076517</v>
      </c>
      <c r="CO157" s="9">
        <f t="shared" si="204"/>
        <v>3081900</v>
      </c>
      <c r="CP157" s="9">
        <f t="shared" si="204"/>
        <v>3178106</v>
      </c>
      <c r="CQ157" s="9">
        <f t="shared" si="204"/>
        <v>3346554</v>
      </c>
      <c r="CR157" s="9">
        <f t="shared" si="204"/>
        <v>3536622</v>
      </c>
      <c r="CS157" s="9">
        <f t="shared" si="204"/>
        <v>3526724</v>
      </c>
      <c r="CT157" s="9">
        <f t="shared" si="204"/>
        <v>3516825</v>
      </c>
      <c r="CU157" s="9">
        <f aca="true" t="shared" si="205" ref="CU157:DZ157">CU130*CU45</f>
        <v>3701163</v>
      </c>
      <c r="CV157" s="9">
        <f t="shared" si="205"/>
        <v>3868829</v>
      </c>
      <c r="CW157" s="9">
        <f t="shared" si="205"/>
        <v>4089548</v>
      </c>
      <c r="CX157" s="9">
        <f t="shared" si="205"/>
        <v>4228647</v>
      </c>
      <c r="CY157" s="9">
        <f t="shared" si="205"/>
        <v>4230558</v>
      </c>
      <c r="CZ157" s="9">
        <f t="shared" si="205"/>
        <v>4336141</v>
      </c>
      <c r="DA157" s="9">
        <f t="shared" si="205"/>
        <v>4254870</v>
      </c>
      <c r="DB157" s="9">
        <f t="shared" si="205"/>
        <v>4433129</v>
      </c>
      <c r="DC157" s="9">
        <f t="shared" si="205"/>
        <v>4755958</v>
      </c>
      <c r="DD157" s="9">
        <f t="shared" si="205"/>
        <v>4940383</v>
      </c>
      <c r="DE157" s="9">
        <f t="shared" si="205"/>
        <v>5110480</v>
      </c>
      <c r="DF157" s="9">
        <f t="shared" si="205"/>
        <v>5290129</v>
      </c>
      <c r="DG157" s="9">
        <f t="shared" si="205"/>
        <v>5512845</v>
      </c>
      <c r="DH157" s="9">
        <f t="shared" si="205"/>
        <v>5703521</v>
      </c>
      <c r="DI157" s="9">
        <f t="shared" si="205"/>
        <v>5803200</v>
      </c>
      <c r="DJ157" s="9">
        <f t="shared" si="205"/>
        <v>5791930.851878101</v>
      </c>
      <c r="DK157" s="9">
        <f t="shared" si="205"/>
        <v>5985151.501063076</v>
      </c>
      <c r="DL157" s="9">
        <f t="shared" si="205"/>
        <v>6146209.836995039</v>
      </c>
      <c r="DM157" s="9">
        <f t="shared" si="205"/>
        <v>6395858.483345145</v>
      </c>
      <c r="DN157" s="9">
        <f t="shared" si="205"/>
        <v>6558150.667611622</v>
      </c>
      <c r="DO157" s="9">
        <f t="shared" si="205"/>
        <v>6803768.742735648</v>
      </c>
      <c r="DP157" s="9">
        <f t="shared" si="205"/>
        <v>7109774.55034875</v>
      </c>
      <c r="DQ157" s="9">
        <f t="shared" si="205"/>
        <v>7406631.225433111</v>
      </c>
      <c r="DR157" s="9">
        <f t="shared" si="205"/>
        <v>7736163.373834409</v>
      </c>
      <c r="DS157" s="9">
        <f t="shared" si="205"/>
        <v>8019378.038808949</v>
      </c>
      <c r="DT157" s="9">
        <f t="shared" si="205"/>
        <v>8079582.5983954035</v>
      </c>
      <c r="DU157" s="9">
        <f t="shared" si="205"/>
        <v>8208732.406680591</v>
      </c>
      <c r="DV157" s="9">
        <f t="shared" si="205"/>
        <v>8430760</v>
      </c>
      <c r="DW157" s="9">
        <f t="shared" si="205"/>
        <v>8732967.524228178</v>
      </c>
      <c r="DX157" s="9">
        <f t="shared" si="205"/>
        <v>9000189.376262326</v>
      </c>
      <c r="DY157" s="9">
        <f t="shared" si="205"/>
        <v>9240867.906447835</v>
      </c>
      <c r="DZ157" s="9">
        <f t="shared" si="205"/>
        <v>9420303.623958316</v>
      </c>
      <c r="EC157" s="39"/>
      <c r="ED157" s="39"/>
      <c r="EE157" s="39"/>
      <c r="EF157" s="39"/>
      <c r="EG157" s="39"/>
    </row>
    <row r="158" spans="1:137" s="9" customFormat="1" ht="12">
      <c r="A158" s="9">
        <v>1</v>
      </c>
      <c r="B158" s="9" t="s">
        <v>45</v>
      </c>
      <c r="C158" s="9">
        <f aca="true" t="shared" si="206" ref="C158:AH158">C131*C46</f>
        <v>0</v>
      </c>
      <c r="D158" s="9">
        <f t="shared" si="206"/>
        <v>0</v>
      </c>
      <c r="E158" s="9">
        <f t="shared" si="206"/>
        <v>0</v>
      </c>
      <c r="F158" s="9">
        <f t="shared" si="206"/>
        <v>0</v>
      </c>
      <c r="G158" s="9">
        <f t="shared" si="206"/>
        <v>0</v>
      </c>
      <c r="H158" s="9">
        <f t="shared" si="206"/>
        <v>0</v>
      </c>
      <c r="I158" s="9">
        <f t="shared" si="206"/>
        <v>0</v>
      </c>
      <c r="J158" s="9">
        <f t="shared" si="206"/>
        <v>0</v>
      </c>
      <c r="K158" s="9">
        <f t="shared" si="206"/>
        <v>0</v>
      </c>
      <c r="L158" s="9">
        <f t="shared" si="206"/>
        <v>0</v>
      </c>
      <c r="M158" s="9">
        <f t="shared" si="206"/>
        <v>0</v>
      </c>
      <c r="N158" s="9">
        <f t="shared" si="206"/>
        <v>0</v>
      </c>
      <c r="O158" s="9">
        <f t="shared" si="206"/>
        <v>0</v>
      </c>
      <c r="P158" s="9">
        <f t="shared" si="206"/>
        <v>0</v>
      </c>
      <c r="Q158" s="9">
        <f t="shared" si="206"/>
        <v>0</v>
      </c>
      <c r="R158" s="9">
        <f t="shared" si="206"/>
        <v>0</v>
      </c>
      <c r="S158" s="9">
        <f t="shared" si="206"/>
        <v>0</v>
      </c>
      <c r="T158" s="9">
        <f t="shared" si="206"/>
        <v>0</v>
      </c>
      <c r="U158" s="9">
        <f t="shared" si="206"/>
        <v>0</v>
      </c>
      <c r="V158" s="9">
        <f t="shared" si="206"/>
        <v>0</v>
      </c>
      <c r="W158" s="9">
        <f t="shared" si="206"/>
        <v>0</v>
      </c>
      <c r="X158" s="9">
        <f t="shared" si="206"/>
        <v>0</v>
      </c>
      <c r="Y158" s="9">
        <f t="shared" si="206"/>
        <v>0</v>
      </c>
      <c r="Z158" s="9">
        <f t="shared" si="206"/>
        <v>0</v>
      </c>
      <c r="AA158" s="9">
        <f t="shared" si="206"/>
        <v>0</v>
      </c>
      <c r="AB158" s="9">
        <f t="shared" si="206"/>
        <v>0</v>
      </c>
      <c r="AC158" s="9">
        <f t="shared" si="206"/>
        <v>0</v>
      </c>
      <c r="AD158" s="9">
        <f t="shared" si="206"/>
        <v>0</v>
      </c>
      <c r="AE158" s="9">
        <f t="shared" si="206"/>
        <v>0</v>
      </c>
      <c r="AF158" s="9">
        <f t="shared" si="206"/>
        <v>0</v>
      </c>
      <c r="AG158" s="9">
        <f t="shared" si="206"/>
        <v>0</v>
      </c>
      <c r="AH158" s="9">
        <f t="shared" si="206"/>
        <v>0</v>
      </c>
      <c r="AI158" s="9">
        <f aca="true" t="shared" si="207" ref="AI158:BN158">AI131*AI46</f>
        <v>0</v>
      </c>
      <c r="AJ158" s="9">
        <f t="shared" si="207"/>
        <v>0</v>
      </c>
      <c r="AK158" s="9">
        <f t="shared" si="207"/>
        <v>0</v>
      </c>
      <c r="AL158" s="9">
        <f t="shared" si="207"/>
        <v>0</v>
      </c>
      <c r="AM158" s="9">
        <f t="shared" si="207"/>
        <v>0</v>
      </c>
      <c r="AN158" s="9">
        <f t="shared" si="207"/>
        <v>0</v>
      </c>
      <c r="AO158" s="9">
        <f t="shared" si="207"/>
        <v>0</v>
      </c>
      <c r="AP158" s="9">
        <f t="shared" si="207"/>
        <v>0</v>
      </c>
      <c r="AQ158" s="9">
        <f t="shared" si="207"/>
        <v>0</v>
      </c>
      <c r="AR158" s="9">
        <f t="shared" si="207"/>
        <v>0</v>
      </c>
      <c r="AS158" s="9">
        <f t="shared" si="207"/>
        <v>0</v>
      </c>
      <c r="AT158" s="9">
        <f t="shared" si="207"/>
        <v>0</v>
      </c>
      <c r="AU158" s="9">
        <f t="shared" si="207"/>
        <v>0</v>
      </c>
      <c r="AV158" s="9">
        <f t="shared" si="207"/>
        <v>0</v>
      </c>
      <c r="AW158" s="9">
        <f t="shared" si="207"/>
        <v>0</v>
      </c>
      <c r="AX158" s="9">
        <f t="shared" si="207"/>
        <v>0</v>
      </c>
      <c r="AY158" s="9">
        <f t="shared" si="207"/>
        <v>0</v>
      </c>
      <c r="AZ158" s="9">
        <f t="shared" si="207"/>
        <v>0</v>
      </c>
      <c r="BA158" s="9">
        <f t="shared" si="207"/>
        <v>14342</v>
      </c>
      <c r="BB158" s="9">
        <f t="shared" si="207"/>
        <v>13746</v>
      </c>
      <c r="BC158" s="9">
        <f t="shared" si="207"/>
        <v>14912</v>
      </c>
      <c r="BD158" s="9">
        <f t="shared" si="207"/>
        <v>15784</v>
      </c>
      <c r="BE158" s="9">
        <f t="shared" si="207"/>
        <v>16173</v>
      </c>
      <c r="BF158" s="9">
        <f t="shared" si="207"/>
        <v>16846</v>
      </c>
      <c r="BG158" s="9">
        <f t="shared" si="207"/>
        <v>16907</v>
      </c>
      <c r="BH158" s="9">
        <f t="shared" si="207"/>
        <v>19307</v>
      </c>
      <c r="BI158" s="9">
        <f t="shared" si="207"/>
        <v>18901</v>
      </c>
      <c r="BJ158" s="9">
        <f t="shared" si="207"/>
        <v>18875</v>
      </c>
      <c r="BK158" s="9">
        <f t="shared" si="207"/>
        <v>16183</v>
      </c>
      <c r="BL158" s="9">
        <f t="shared" si="207"/>
        <v>13796</v>
      </c>
      <c r="BM158" s="9">
        <f t="shared" si="207"/>
        <v>11588</v>
      </c>
      <c r="BN158" s="9">
        <f t="shared" si="207"/>
        <v>9683</v>
      </c>
      <c r="BO158" s="9">
        <f aca="true" t="shared" si="208" ref="BO158:CT158">BO131*BO46</f>
        <v>8129</v>
      </c>
      <c r="BP158" s="9">
        <f t="shared" si="208"/>
        <v>6865</v>
      </c>
      <c r="BQ158" s="9">
        <f t="shared" si="208"/>
        <v>10284</v>
      </c>
      <c r="BR158" s="9">
        <f t="shared" si="208"/>
        <v>13272</v>
      </c>
      <c r="BS158" s="9">
        <f t="shared" si="208"/>
        <v>13936</v>
      </c>
      <c r="BT158" s="9">
        <f t="shared" si="208"/>
        <v>14679</v>
      </c>
      <c r="BU158" s="9">
        <f t="shared" si="208"/>
        <v>14489</v>
      </c>
      <c r="BV158" s="9">
        <f t="shared" si="208"/>
        <v>15765</v>
      </c>
      <c r="BW158" s="9">
        <f t="shared" si="208"/>
        <v>15878</v>
      </c>
      <c r="BX158" s="9">
        <f t="shared" si="208"/>
        <v>18053</v>
      </c>
      <c r="BY158" s="9">
        <f t="shared" si="208"/>
        <v>18615</v>
      </c>
      <c r="BZ158" s="9">
        <f t="shared" si="208"/>
        <v>20022</v>
      </c>
      <c r="CA158" s="9">
        <f t="shared" si="208"/>
        <v>21731</v>
      </c>
      <c r="CB158" s="9">
        <f t="shared" si="208"/>
        <v>23147</v>
      </c>
      <c r="CC158" s="9">
        <f t="shared" si="208"/>
        <v>24218</v>
      </c>
      <c r="CD158" s="9">
        <f t="shared" si="208"/>
        <v>25107</v>
      </c>
      <c r="CE158" s="9">
        <f t="shared" si="208"/>
        <v>26195</v>
      </c>
      <c r="CF158" s="9">
        <f t="shared" si="208"/>
        <v>28492</v>
      </c>
      <c r="CG158" s="9">
        <f t="shared" si="208"/>
        <v>29562</v>
      </c>
      <c r="CH158" s="9">
        <f t="shared" si="208"/>
        <v>32567</v>
      </c>
      <c r="CI158" s="9">
        <f t="shared" si="208"/>
        <v>35243</v>
      </c>
      <c r="CJ158" s="9">
        <f t="shared" si="208"/>
        <v>38553</v>
      </c>
      <c r="CK158" s="9">
        <f t="shared" si="208"/>
        <v>40907</v>
      </c>
      <c r="CL158" s="9">
        <f t="shared" si="208"/>
        <v>43152</v>
      </c>
      <c r="CM158" s="9">
        <f t="shared" si="208"/>
        <v>46027</v>
      </c>
      <c r="CN158" s="9">
        <f t="shared" si="208"/>
        <v>50585</v>
      </c>
      <c r="CO158" s="9">
        <f t="shared" si="208"/>
        <v>54609</v>
      </c>
      <c r="CP158" s="9">
        <f t="shared" si="208"/>
        <v>58496</v>
      </c>
      <c r="CQ158" s="9">
        <f t="shared" si="208"/>
        <v>65775</v>
      </c>
      <c r="CR158" s="9">
        <f t="shared" si="208"/>
        <v>68355</v>
      </c>
      <c r="CS158" s="9">
        <f t="shared" si="208"/>
        <v>65868</v>
      </c>
      <c r="CT158" s="9">
        <f t="shared" si="208"/>
        <v>69853</v>
      </c>
      <c r="CU158" s="9">
        <f aca="true" t="shared" si="209" ref="CU158:DZ158">CU131*CU46</f>
        <v>74296</v>
      </c>
      <c r="CV158" s="9">
        <f t="shared" si="209"/>
        <v>76843</v>
      </c>
      <c r="CW158" s="9">
        <f t="shared" si="209"/>
        <v>81989</v>
      </c>
      <c r="CX158" s="9">
        <f t="shared" si="209"/>
        <v>85015</v>
      </c>
      <c r="CY158" s="9">
        <f t="shared" si="209"/>
        <v>86505</v>
      </c>
      <c r="CZ158" s="9">
        <f t="shared" si="209"/>
        <v>86553</v>
      </c>
      <c r="DA158" s="9">
        <f t="shared" si="209"/>
        <v>86895</v>
      </c>
      <c r="DB158" s="9">
        <f t="shared" si="209"/>
        <v>87244</v>
      </c>
      <c r="DC158" s="9">
        <f t="shared" si="209"/>
        <v>89645</v>
      </c>
      <c r="DD158" s="9">
        <f t="shared" si="209"/>
        <v>92442</v>
      </c>
      <c r="DE158" s="9">
        <f t="shared" si="209"/>
        <v>93941</v>
      </c>
      <c r="DF158" s="9">
        <f t="shared" si="209"/>
        <v>93507</v>
      </c>
      <c r="DG158" s="9">
        <f t="shared" si="209"/>
        <v>97670</v>
      </c>
      <c r="DH158" s="9">
        <f t="shared" si="209"/>
        <v>101425</v>
      </c>
      <c r="DI158" s="9">
        <f t="shared" si="209"/>
        <v>101452</v>
      </c>
      <c r="DJ158" s="9">
        <f t="shared" si="209"/>
        <v>104597.05150884928</v>
      </c>
      <c r="DK158" s="9">
        <f t="shared" si="209"/>
        <v>105329.22614095852</v>
      </c>
      <c r="DL158" s="9">
        <f t="shared" si="209"/>
        <v>103643.90052034998</v>
      </c>
      <c r="DM158" s="9">
        <f t="shared" si="209"/>
        <v>105716.85418600026</v>
      </c>
      <c r="DN158" s="9">
        <f t="shared" si="209"/>
        <v>107936.60003894339</v>
      </c>
      <c r="DO158" s="9">
        <f t="shared" si="209"/>
        <v>110482.18882158956</v>
      </c>
      <c r="DP158" s="9">
        <f t="shared" si="209"/>
        <v>114501.05839022934</v>
      </c>
      <c r="DQ158" s="9">
        <f t="shared" si="209"/>
        <v>118352.54073313007</v>
      </c>
      <c r="DR158" s="9">
        <f t="shared" si="209"/>
        <v>122399.46578781653</v>
      </c>
      <c r="DS158" s="9">
        <f t="shared" si="209"/>
        <v>127879.74247232535</v>
      </c>
      <c r="DT158" s="9">
        <f t="shared" si="209"/>
        <v>133772.86561629988</v>
      </c>
      <c r="DU158" s="9">
        <f t="shared" si="209"/>
        <v>138912.27339917803</v>
      </c>
      <c r="DV158" s="9">
        <f t="shared" si="209"/>
        <v>145334.0086658067</v>
      </c>
      <c r="DW158" s="9">
        <f t="shared" si="209"/>
        <v>151681.62315843857</v>
      </c>
      <c r="DX158" s="9">
        <f t="shared" si="209"/>
        <v>155140.50093479498</v>
      </c>
      <c r="DY158" s="9">
        <f t="shared" si="209"/>
        <v>163155.17136227043</v>
      </c>
      <c r="DZ158" s="9">
        <f t="shared" si="209"/>
        <v>170137.06012932947</v>
      </c>
      <c r="EC158" s="39"/>
      <c r="ED158" s="39"/>
      <c r="EE158" s="39"/>
      <c r="EF158" s="39"/>
      <c r="EG158" s="39"/>
    </row>
    <row r="159" spans="1:137" s="9" customFormat="1" ht="12">
      <c r="A159" s="9">
        <v>1</v>
      </c>
      <c r="B159" s="9" t="s">
        <v>46</v>
      </c>
      <c r="C159" s="9">
        <f aca="true" t="shared" si="210" ref="C159:AH159">C132*C47</f>
        <v>0</v>
      </c>
      <c r="D159" s="9">
        <f t="shared" si="210"/>
        <v>0</v>
      </c>
      <c r="E159" s="9">
        <f t="shared" si="210"/>
        <v>0</v>
      </c>
      <c r="F159" s="9">
        <f t="shared" si="210"/>
        <v>0</v>
      </c>
      <c r="G159" s="9">
        <f t="shared" si="210"/>
        <v>0</v>
      </c>
      <c r="H159" s="9">
        <f t="shared" si="210"/>
        <v>0</v>
      </c>
      <c r="I159" s="9">
        <f t="shared" si="210"/>
        <v>0</v>
      </c>
      <c r="J159" s="9">
        <f t="shared" si="210"/>
        <v>0</v>
      </c>
      <c r="K159" s="9">
        <f t="shared" si="210"/>
        <v>0</v>
      </c>
      <c r="L159" s="9">
        <f t="shared" si="210"/>
        <v>0</v>
      </c>
      <c r="M159" s="9">
        <f t="shared" si="210"/>
        <v>0</v>
      </c>
      <c r="N159" s="9">
        <f t="shared" si="210"/>
        <v>0</v>
      </c>
      <c r="O159" s="9">
        <f t="shared" si="210"/>
        <v>0</v>
      </c>
      <c r="P159" s="9">
        <f t="shared" si="210"/>
        <v>0</v>
      </c>
      <c r="Q159" s="9">
        <f t="shared" si="210"/>
        <v>0</v>
      </c>
      <c r="R159" s="9">
        <f t="shared" si="210"/>
        <v>0</v>
      </c>
      <c r="S159" s="9">
        <f t="shared" si="210"/>
        <v>0</v>
      </c>
      <c r="T159" s="9">
        <f t="shared" si="210"/>
        <v>0</v>
      </c>
      <c r="U159" s="9">
        <f t="shared" si="210"/>
        <v>0</v>
      </c>
      <c r="V159" s="9">
        <f t="shared" si="210"/>
        <v>0</v>
      </c>
      <c r="W159" s="9">
        <f t="shared" si="210"/>
        <v>0</v>
      </c>
      <c r="X159" s="9">
        <f t="shared" si="210"/>
        <v>0</v>
      </c>
      <c r="Y159" s="9">
        <f t="shared" si="210"/>
        <v>0</v>
      </c>
      <c r="Z159" s="9">
        <f t="shared" si="210"/>
        <v>0</v>
      </c>
      <c r="AA159" s="9">
        <f t="shared" si="210"/>
        <v>0</v>
      </c>
      <c r="AB159" s="9">
        <f t="shared" si="210"/>
        <v>0</v>
      </c>
      <c r="AC159" s="9">
        <f t="shared" si="210"/>
        <v>0</v>
      </c>
      <c r="AD159" s="9">
        <f t="shared" si="210"/>
        <v>0</v>
      </c>
      <c r="AE159" s="9">
        <f t="shared" si="210"/>
        <v>0</v>
      </c>
      <c r="AF159" s="9">
        <f t="shared" si="210"/>
        <v>0</v>
      </c>
      <c r="AG159" s="9">
        <f t="shared" si="210"/>
        <v>0</v>
      </c>
      <c r="AH159" s="9">
        <f t="shared" si="210"/>
        <v>0</v>
      </c>
      <c r="AI159" s="9">
        <f aca="true" t="shared" si="211" ref="AI159:BN159">AI132*AI47</f>
        <v>0</v>
      </c>
      <c r="AJ159" s="9">
        <f t="shared" si="211"/>
        <v>0</v>
      </c>
      <c r="AK159" s="9">
        <f t="shared" si="211"/>
        <v>0</v>
      </c>
      <c r="AL159" s="9">
        <f t="shared" si="211"/>
        <v>0</v>
      </c>
      <c r="AM159" s="9">
        <f t="shared" si="211"/>
        <v>0</v>
      </c>
      <c r="AN159" s="9">
        <f t="shared" si="211"/>
        <v>0</v>
      </c>
      <c r="AO159" s="9">
        <f t="shared" si="211"/>
        <v>0</v>
      </c>
      <c r="AP159" s="9">
        <f t="shared" si="211"/>
        <v>0</v>
      </c>
      <c r="AQ159" s="9">
        <f t="shared" si="211"/>
        <v>0</v>
      </c>
      <c r="AR159" s="9">
        <f t="shared" si="211"/>
        <v>0</v>
      </c>
      <c r="AS159" s="9">
        <f t="shared" si="211"/>
        <v>0</v>
      </c>
      <c r="AT159" s="9">
        <f t="shared" si="211"/>
        <v>0</v>
      </c>
      <c r="AU159" s="9">
        <f t="shared" si="211"/>
        <v>0</v>
      </c>
      <c r="AV159" s="9">
        <f t="shared" si="211"/>
        <v>0</v>
      </c>
      <c r="AW159" s="9">
        <f t="shared" si="211"/>
        <v>0</v>
      </c>
      <c r="AX159" s="9">
        <f t="shared" si="211"/>
        <v>0</v>
      </c>
      <c r="AY159" s="9">
        <f t="shared" si="211"/>
        <v>0</v>
      </c>
      <c r="AZ159" s="9">
        <f t="shared" si="211"/>
        <v>0</v>
      </c>
      <c r="BA159" s="9">
        <f t="shared" si="211"/>
        <v>10656</v>
      </c>
      <c r="BB159" s="9">
        <f t="shared" si="211"/>
        <v>11204</v>
      </c>
      <c r="BC159" s="9">
        <f t="shared" si="211"/>
        <v>11422</v>
      </c>
      <c r="BD159" s="9">
        <f t="shared" si="211"/>
        <v>12194</v>
      </c>
      <c r="BE159" s="9">
        <f t="shared" si="211"/>
        <v>12714</v>
      </c>
      <c r="BF159" s="9">
        <f t="shared" si="211"/>
        <v>12041</v>
      </c>
      <c r="BG159" s="9">
        <f t="shared" si="211"/>
        <v>11124</v>
      </c>
      <c r="BH159" s="9">
        <f t="shared" si="211"/>
        <v>12997</v>
      </c>
      <c r="BI159" s="9">
        <f t="shared" si="211"/>
        <v>13084</v>
      </c>
      <c r="BJ159" s="9">
        <f t="shared" si="211"/>
        <v>13259</v>
      </c>
      <c r="BK159" s="9">
        <f t="shared" si="211"/>
        <v>12396</v>
      </c>
      <c r="BL159" s="9">
        <f t="shared" si="211"/>
        <v>13551</v>
      </c>
      <c r="BM159" s="9">
        <f t="shared" si="211"/>
        <v>13369</v>
      </c>
      <c r="BN159" s="9">
        <f t="shared" si="211"/>
        <v>14263</v>
      </c>
      <c r="BO159" s="9">
        <f aca="true" t="shared" si="212" ref="BO159:CT159">BO132*BO47</f>
        <v>15079</v>
      </c>
      <c r="BP159" s="9">
        <f t="shared" si="212"/>
        <v>14497</v>
      </c>
      <c r="BQ159" s="9">
        <f t="shared" si="212"/>
        <v>15635</v>
      </c>
      <c r="BR159" s="9">
        <f t="shared" si="212"/>
        <v>16943</v>
      </c>
      <c r="BS159" s="9">
        <f t="shared" si="212"/>
        <v>16894</v>
      </c>
      <c r="BT159" s="9">
        <f t="shared" si="212"/>
        <v>17129</v>
      </c>
      <c r="BU159" s="9">
        <f t="shared" si="212"/>
        <v>17615</v>
      </c>
      <c r="BV159" s="9">
        <f t="shared" si="212"/>
        <v>18404</v>
      </c>
      <c r="BW159" s="9">
        <f t="shared" si="212"/>
        <v>18428</v>
      </c>
      <c r="BX159" s="9">
        <f t="shared" si="212"/>
        <v>19714</v>
      </c>
      <c r="BY159" s="9">
        <f t="shared" si="212"/>
        <v>20660</v>
      </c>
      <c r="BZ159" s="9">
        <f t="shared" si="212"/>
        <v>21512</v>
      </c>
      <c r="CA159" s="9">
        <f t="shared" si="212"/>
        <v>22451</v>
      </c>
      <c r="CB159" s="9">
        <f t="shared" si="212"/>
        <v>23445</v>
      </c>
      <c r="CC159" s="9">
        <f t="shared" si="212"/>
        <v>23753</v>
      </c>
      <c r="CD159" s="9">
        <f t="shared" si="212"/>
        <v>25039</v>
      </c>
      <c r="CE159" s="9">
        <f t="shared" si="212"/>
        <v>0</v>
      </c>
      <c r="CF159" s="9">
        <f t="shared" si="212"/>
        <v>0</v>
      </c>
      <c r="CG159" s="9">
        <f t="shared" si="212"/>
        <v>0</v>
      </c>
      <c r="CH159" s="9">
        <f t="shared" si="212"/>
        <v>0</v>
      </c>
      <c r="CI159" s="9">
        <f t="shared" si="212"/>
        <v>0</v>
      </c>
      <c r="CJ159" s="9">
        <f t="shared" si="212"/>
        <v>0</v>
      </c>
      <c r="CK159" s="9">
        <f t="shared" si="212"/>
        <v>0</v>
      </c>
      <c r="CL159" s="9">
        <f t="shared" si="212"/>
        <v>0</v>
      </c>
      <c r="CM159" s="9">
        <f t="shared" si="212"/>
        <v>0</v>
      </c>
      <c r="CN159" s="9">
        <f t="shared" si="212"/>
        <v>0</v>
      </c>
      <c r="CO159" s="9">
        <f t="shared" si="212"/>
        <v>0</v>
      </c>
      <c r="CP159" s="9">
        <f t="shared" si="212"/>
        <v>0</v>
      </c>
      <c r="CQ159" s="9">
        <f t="shared" si="212"/>
        <v>0</v>
      </c>
      <c r="CR159" s="9">
        <f t="shared" si="212"/>
        <v>0</v>
      </c>
      <c r="CS159" s="9">
        <f t="shared" si="212"/>
        <v>0</v>
      </c>
      <c r="CT159" s="9">
        <f t="shared" si="212"/>
        <v>0</v>
      </c>
      <c r="CU159" s="9">
        <f aca="true" t="shared" si="213" ref="CU159:DZ159">CU132*CU47</f>
        <v>0</v>
      </c>
      <c r="CV159" s="9">
        <f t="shared" si="213"/>
        <v>0</v>
      </c>
      <c r="CW159" s="9">
        <f t="shared" si="213"/>
        <v>0</v>
      </c>
      <c r="CX159" s="9">
        <f t="shared" si="213"/>
        <v>0</v>
      </c>
      <c r="CY159" s="9">
        <f t="shared" si="213"/>
        <v>78655</v>
      </c>
      <c r="CZ159" s="9">
        <f t="shared" si="213"/>
        <v>79928</v>
      </c>
      <c r="DA159" s="9">
        <f t="shared" si="213"/>
        <v>81634</v>
      </c>
      <c r="DB159" s="9">
        <f t="shared" si="213"/>
        <v>81492</v>
      </c>
      <c r="DC159" s="9">
        <f t="shared" si="213"/>
        <v>79961</v>
      </c>
      <c r="DD159" s="9">
        <f t="shared" si="213"/>
        <v>82206</v>
      </c>
      <c r="DE159" s="9">
        <f t="shared" si="213"/>
        <v>85610</v>
      </c>
      <c r="DF159" s="9">
        <f t="shared" si="213"/>
        <v>91073</v>
      </c>
      <c r="DG159" s="9">
        <f t="shared" si="213"/>
        <v>97894</v>
      </c>
      <c r="DH159" s="9">
        <f t="shared" si="213"/>
        <v>102922</v>
      </c>
      <c r="DI159" s="9">
        <f t="shared" si="213"/>
        <v>107427</v>
      </c>
      <c r="DJ159" s="9">
        <f t="shared" si="213"/>
        <v>112119.52508737122</v>
      </c>
      <c r="DK159" s="9">
        <f t="shared" si="213"/>
        <v>113341.05306550111</v>
      </c>
      <c r="DL159" s="9">
        <f t="shared" si="213"/>
        <v>111025.22178410208</v>
      </c>
      <c r="DM159" s="9">
        <f t="shared" si="213"/>
        <v>112096.42665937055</v>
      </c>
      <c r="DN159" s="9">
        <f t="shared" si="213"/>
        <v>116897.2332663639</v>
      </c>
      <c r="DO159" s="9">
        <f t="shared" si="213"/>
        <v>121142.64947604226</v>
      </c>
      <c r="DP159" s="9">
        <f t="shared" si="213"/>
        <v>126210.10018919231</v>
      </c>
      <c r="DQ159" s="9">
        <f t="shared" si="213"/>
        <v>132198.44373928654</v>
      </c>
      <c r="DR159" s="9">
        <f t="shared" si="213"/>
        <v>137378.20850352058</v>
      </c>
      <c r="DS159" s="9">
        <f t="shared" si="213"/>
        <v>142753.4930828446</v>
      </c>
      <c r="DT159" s="9">
        <f t="shared" si="213"/>
        <v>145598.69084147832</v>
      </c>
      <c r="DU159" s="9">
        <f t="shared" si="213"/>
        <v>146368.68741663604</v>
      </c>
      <c r="DV159" s="9">
        <f t="shared" si="213"/>
        <v>144693.69363457945</v>
      </c>
      <c r="DW159" s="9">
        <f t="shared" si="213"/>
        <v>146948.16910212062</v>
      </c>
      <c r="DX159" s="9">
        <f t="shared" si="213"/>
        <v>148060.69436401475</v>
      </c>
      <c r="DY159" s="9">
        <f t="shared" si="213"/>
        <v>150192.22229587493</v>
      </c>
      <c r="DZ159" s="9">
        <f t="shared" si="213"/>
        <v>153776.06799296718</v>
      </c>
      <c r="EC159" s="39"/>
      <c r="ED159" s="39"/>
      <c r="EE159" s="39"/>
      <c r="EF159" s="39"/>
      <c r="EG159" s="39"/>
    </row>
    <row r="160" spans="1:137" s="9" customFormat="1" ht="12">
      <c r="A160" s="9">
        <v>1</v>
      </c>
      <c r="B160" s="9" t="s">
        <v>47</v>
      </c>
      <c r="C160" s="9">
        <f aca="true" t="shared" si="214" ref="C160:AH160">C133*C48</f>
        <v>0</v>
      </c>
      <c r="D160" s="9">
        <f t="shared" si="214"/>
        <v>0</v>
      </c>
      <c r="E160" s="9">
        <f t="shared" si="214"/>
        <v>0</v>
      </c>
      <c r="F160" s="9">
        <f t="shared" si="214"/>
        <v>0</v>
      </c>
      <c r="G160" s="9">
        <f t="shared" si="214"/>
        <v>0</v>
      </c>
      <c r="H160" s="9">
        <f t="shared" si="214"/>
        <v>0</v>
      </c>
      <c r="I160" s="9">
        <f t="shared" si="214"/>
        <v>0</v>
      </c>
      <c r="J160" s="9">
        <f t="shared" si="214"/>
        <v>0</v>
      </c>
      <c r="K160" s="9">
        <f t="shared" si="214"/>
        <v>0</v>
      </c>
      <c r="L160" s="9">
        <f t="shared" si="214"/>
        <v>0</v>
      </c>
      <c r="M160" s="9">
        <f t="shared" si="214"/>
        <v>0</v>
      </c>
      <c r="N160" s="9">
        <f t="shared" si="214"/>
        <v>0</v>
      </c>
      <c r="O160" s="9">
        <f t="shared" si="214"/>
        <v>0</v>
      </c>
      <c r="P160" s="9">
        <f t="shared" si="214"/>
        <v>0</v>
      </c>
      <c r="Q160" s="9">
        <f t="shared" si="214"/>
        <v>0</v>
      </c>
      <c r="R160" s="9">
        <f t="shared" si="214"/>
        <v>0</v>
      </c>
      <c r="S160" s="9">
        <f t="shared" si="214"/>
        <v>0</v>
      </c>
      <c r="T160" s="9">
        <f t="shared" si="214"/>
        <v>0</v>
      </c>
      <c r="U160" s="9">
        <f t="shared" si="214"/>
        <v>0</v>
      </c>
      <c r="V160" s="9">
        <f t="shared" si="214"/>
        <v>0</v>
      </c>
      <c r="W160" s="9">
        <f t="shared" si="214"/>
        <v>0</v>
      </c>
      <c r="X160" s="9">
        <f t="shared" si="214"/>
        <v>0</v>
      </c>
      <c r="Y160" s="9">
        <f t="shared" si="214"/>
        <v>0</v>
      </c>
      <c r="Z160" s="9">
        <f t="shared" si="214"/>
        <v>0</v>
      </c>
      <c r="AA160" s="9">
        <f t="shared" si="214"/>
        <v>0</v>
      </c>
      <c r="AB160" s="9">
        <f t="shared" si="214"/>
        <v>0</v>
      </c>
      <c r="AC160" s="9">
        <f t="shared" si="214"/>
        <v>0</v>
      </c>
      <c r="AD160" s="9">
        <f t="shared" si="214"/>
        <v>0</v>
      </c>
      <c r="AE160" s="9">
        <f t="shared" si="214"/>
        <v>0</v>
      </c>
      <c r="AF160" s="9">
        <f t="shared" si="214"/>
        <v>0</v>
      </c>
      <c r="AG160" s="9">
        <f t="shared" si="214"/>
        <v>37633</v>
      </c>
      <c r="AH160" s="9">
        <f t="shared" si="214"/>
        <v>40332</v>
      </c>
      <c r="AI160" s="9">
        <f aca="true" t="shared" si="215" ref="AI160:BN160">AI133*AI48</f>
        <v>40028</v>
      </c>
      <c r="AJ160" s="9">
        <f t="shared" si="215"/>
        <v>41653</v>
      </c>
      <c r="AK160" s="9">
        <f t="shared" si="215"/>
        <v>41075</v>
      </c>
      <c r="AL160" s="9">
        <f t="shared" si="215"/>
        <v>41746</v>
      </c>
      <c r="AM160" s="9">
        <f t="shared" si="215"/>
        <v>43687</v>
      </c>
      <c r="AN160" s="9">
        <f t="shared" si="215"/>
        <v>43150</v>
      </c>
      <c r="AO160" s="9">
        <f t="shared" si="215"/>
        <v>42844</v>
      </c>
      <c r="AP160" s="9">
        <f t="shared" si="215"/>
        <v>43112</v>
      </c>
      <c r="AQ160" s="9">
        <f t="shared" si="215"/>
        <v>46226</v>
      </c>
      <c r="AR160" s="9">
        <f t="shared" si="215"/>
        <v>47370</v>
      </c>
      <c r="AS160" s="9">
        <f t="shared" si="215"/>
        <v>49390</v>
      </c>
      <c r="AT160" s="9">
        <f t="shared" si="215"/>
        <v>50028</v>
      </c>
      <c r="AU160" s="9">
        <f t="shared" si="215"/>
        <v>51443</v>
      </c>
      <c r="AV160" s="9">
        <f t="shared" si="215"/>
        <v>54627</v>
      </c>
      <c r="AW160" s="9">
        <f t="shared" si="215"/>
        <v>54424</v>
      </c>
      <c r="AX160" s="9">
        <f t="shared" si="215"/>
        <v>59140</v>
      </c>
      <c r="AY160" s="9">
        <f t="shared" si="215"/>
        <v>59371</v>
      </c>
      <c r="AZ160" s="9">
        <f t="shared" si="215"/>
        <v>63570</v>
      </c>
      <c r="BA160" s="9">
        <f t="shared" si="215"/>
        <v>61435</v>
      </c>
      <c r="BB160" s="9">
        <f t="shared" si="215"/>
        <v>59871</v>
      </c>
      <c r="BC160" s="9">
        <f t="shared" si="215"/>
        <v>61163</v>
      </c>
      <c r="BD160" s="9">
        <f t="shared" si="215"/>
        <v>59966</v>
      </c>
      <c r="BE160" s="9">
        <f t="shared" si="215"/>
        <v>62231</v>
      </c>
      <c r="BF160" s="9">
        <f t="shared" si="215"/>
        <v>63482</v>
      </c>
      <c r="BG160" s="9">
        <f t="shared" si="215"/>
        <v>49343</v>
      </c>
      <c r="BH160" s="9">
        <f t="shared" si="215"/>
        <v>45272</v>
      </c>
      <c r="BI160" s="9">
        <f t="shared" si="215"/>
        <v>45255</v>
      </c>
      <c r="BJ160" s="9">
        <f t="shared" si="215"/>
        <v>48856</v>
      </c>
      <c r="BK160" s="9">
        <f t="shared" si="215"/>
        <v>53585</v>
      </c>
      <c r="BL160" s="9">
        <f t="shared" si="215"/>
        <v>52726</v>
      </c>
      <c r="BM160" s="9">
        <f t="shared" si="215"/>
        <v>55670</v>
      </c>
      <c r="BN160" s="9">
        <f t="shared" si="215"/>
        <v>57724</v>
      </c>
      <c r="BO160" s="9">
        <f aca="true" t="shared" si="216" ref="BO160:CT160">BO133*BO48</f>
        <v>60407</v>
      </c>
      <c r="BP160" s="9">
        <f t="shared" si="216"/>
        <v>56326</v>
      </c>
      <c r="BQ160" s="9">
        <f t="shared" si="216"/>
        <v>58854</v>
      </c>
      <c r="BR160" s="9">
        <f t="shared" si="216"/>
        <v>59823</v>
      </c>
      <c r="BS160" s="9">
        <f t="shared" si="216"/>
        <v>59970</v>
      </c>
      <c r="BT160" s="9">
        <f t="shared" si="216"/>
        <v>59583</v>
      </c>
      <c r="BU160" s="9">
        <f t="shared" si="216"/>
        <v>61429</v>
      </c>
      <c r="BV160" s="9">
        <f t="shared" si="216"/>
        <v>67533</v>
      </c>
      <c r="BW160" s="9">
        <f t="shared" si="216"/>
        <v>73044</v>
      </c>
      <c r="BX160" s="9">
        <f t="shared" si="216"/>
        <v>72806</v>
      </c>
      <c r="BY160" s="9">
        <f t="shared" si="216"/>
        <v>78335</v>
      </c>
      <c r="BZ160" s="9">
        <f t="shared" si="216"/>
        <v>81457</v>
      </c>
      <c r="CA160" s="9">
        <f t="shared" si="216"/>
        <v>88083</v>
      </c>
      <c r="CB160" s="9">
        <f t="shared" si="216"/>
        <v>90901</v>
      </c>
      <c r="CC160" s="9">
        <f t="shared" si="216"/>
        <v>94829</v>
      </c>
      <c r="CD160" s="9">
        <f t="shared" si="216"/>
        <v>92651</v>
      </c>
      <c r="CE160" s="9">
        <f t="shared" si="216"/>
        <v>0</v>
      </c>
      <c r="CF160" s="9">
        <f t="shared" si="216"/>
        <v>0</v>
      </c>
      <c r="CG160" s="9">
        <f t="shared" si="216"/>
        <v>0</v>
      </c>
      <c r="CH160" s="9">
        <f t="shared" si="216"/>
        <v>0</v>
      </c>
      <c r="CI160" s="9">
        <f t="shared" si="216"/>
        <v>0</v>
      </c>
      <c r="CJ160" s="9">
        <f t="shared" si="216"/>
        <v>0</v>
      </c>
      <c r="CK160" s="9">
        <f t="shared" si="216"/>
        <v>0</v>
      </c>
      <c r="CL160" s="9">
        <f t="shared" si="216"/>
        <v>0</v>
      </c>
      <c r="CM160" s="9">
        <f t="shared" si="216"/>
        <v>0</v>
      </c>
      <c r="CN160" s="9">
        <f t="shared" si="216"/>
        <v>0</v>
      </c>
      <c r="CO160" s="9">
        <f t="shared" si="216"/>
        <v>0</v>
      </c>
      <c r="CP160" s="9">
        <f t="shared" si="216"/>
        <v>0</v>
      </c>
      <c r="CQ160" s="9">
        <f t="shared" si="216"/>
        <v>0</v>
      </c>
      <c r="CR160" s="9">
        <f t="shared" si="216"/>
        <v>0</v>
      </c>
      <c r="CS160" s="9">
        <f t="shared" si="216"/>
        <v>0</v>
      </c>
      <c r="CT160" s="9">
        <f t="shared" si="216"/>
        <v>0</v>
      </c>
      <c r="CU160" s="9">
        <f aca="true" t="shared" si="217" ref="CU160:DZ160">CU133*CU48</f>
        <v>0</v>
      </c>
      <c r="CV160" s="9">
        <f t="shared" si="217"/>
        <v>0</v>
      </c>
      <c r="CW160" s="9">
        <f t="shared" si="217"/>
        <v>0</v>
      </c>
      <c r="CX160" s="9">
        <f t="shared" si="217"/>
        <v>0</v>
      </c>
      <c r="CY160" s="9">
        <f t="shared" si="217"/>
        <v>344987</v>
      </c>
      <c r="CZ160" s="9">
        <f t="shared" si="217"/>
        <v>346768</v>
      </c>
      <c r="DA160" s="9">
        <f t="shared" si="217"/>
        <v>352979</v>
      </c>
      <c r="DB160" s="9">
        <f t="shared" si="217"/>
        <v>361902</v>
      </c>
      <c r="DC160" s="9">
        <f t="shared" si="217"/>
        <v>367170</v>
      </c>
      <c r="DD160" s="9">
        <f t="shared" si="217"/>
        <v>374627</v>
      </c>
      <c r="DE160" s="9">
        <f t="shared" si="217"/>
        <v>386998</v>
      </c>
      <c r="DF160" s="9">
        <f t="shared" si="217"/>
        <v>409027</v>
      </c>
      <c r="DG160" s="9">
        <f t="shared" si="217"/>
        <v>431389</v>
      </c>
      <c r="DH160" s="9">
        <f t="shared" si="217"/>
        <v>454166</v>
      </c>
      <c r="DI160" s="9">
        <f t="shared" si="217"/>
        <v>474366</v>
      </c>
      <c r="DJ160" s="9">
        <f t="shared" si="217"/>
        <v>486443.34455821774</v>
      </c>
      <c r="DK160" s="9">
        <f t="shared" si="217"/>
        <v>490963.4675012371</v>
      </c>
      <c r="DL160" s="9">
        <f t="shared" si="217"/>
        <v>485899.18299245473</v>
      </c>
      <c r="DM160" s="9">
        <f t="shared" si="217"/>
        <v>497479.1766371852</v>
      </c>
      <c r="DN160" s="9">
        <f t="shared" si="217"/>
        <v>511197.1511424589</v>
      </c>
      <c r="DO160" s="9">
        <f t="shared" si="217"/>
        <v>523519.67205969995</v>
      </c>
      <c r="DP160" s="9">
        <f t="shared" si="217"/>
        <v>543757.7551843269</v>
      </c>
      <c r="DQ160" s="9">
        <f t="shared" si="217"/>
        <v>568132.5703077853</v>
      </c>
      <c r="DR160" s="9">
        <f t="shared" si="217"/>
        <v>595109.1748430928</v>
      </c>
      <c r="DS160" s="9">
        <f t="shared" si="217"/>
        <v>625116.9137676626</v>
      </c>
      <c r="DT160" s="9">
        <f t="shared" si="217"/>
        <v>647272.5320350234</v>
      </c>
      <c r="DU160" s="9">
        <f t="shared" si="217"/>
        <v>664621.5669809644</v>
      </c>
      <c r="DV160" s="9">
        <f t="shared" si="217"/>
        <v>684536.5313300863</v>
      </c>
      <c r="DW160" s="9">
        <f t="shared" si="217"/>
        <v>706899.2115499141</v>
      </c>
      <c r="DX160" s="9">
        <f t="shared" si="217"/>
        <v>732448.8538183076</v>
      </c>
      <c r="DY160" s="9">
        <f t="shared" si="217"/>
        <v>761883.2729046316</v>
      </c>
      <c r="DZ160" s="9">
        <f t="shared" si="217"/>
        <v>789115.0631440927</v>
      </c>
      <c r="EC160" s="39"/>
      <c r="ED160" s="39"/>
      <c r="EE160" s="39"/>
      <c r="EF160" s="39"/>
      <c r="EG160" s="39"/>
    </row>
    <row r="161" spans="1:137" s="9" customFormat="1" ht="12">
      <c r="A161" s="9">
        <v>1</v>
      </c>
      <c r="B161" s="9" t="s">
        <v>50</v>
      </c>
      <c r="C161" s="9">
        <f aca="true" t="shared" si="218" ref="C161:AH161">C134*C49</f>
        <v>0</v>
      </c>
      <c r="D161" s="9">
        <f t="shared" si="218"/>
        <v>0</v>
      </c>
      <c r="E161" s="9">
        <f t="shared" si="218"/>
        <v>0</v>
      </c>
      <c r="F161" s="9">
        <f t="shared" si="218"/>
        <v>0</v>
      </c>
      <c r="G161" s="9">
        <f t="shared" si="218"/>
        <v>0</v>
      </c>
      <c r="H161" s="9">
        <f t="shared" si="218"/>
        <v>0</v>
      </c>
      <c r="I161" s="9">
        <f t="shared" si="218"/>
        <v>0</v>
      </c>
      <c r="J161" s="9">
        <f t="shared" si="218"/>
        <v>0</v>
      </c>
      <c r="K161" s="9">
        <f t="shared" si="218"/>
        <v>0</v>
      </c>
      <c r="L161" s="9">
        <f t="shared" si="218"/>
        <v>0</v>
      </c>
      <c r="M161" s="9">
        <f t="shared" si="218"/>
        <v>0</v>
      </c>
      <c r="N161" s="9">
        <f t="shared" si="218"/>
        <v>0</v>
      </c>
      <c r="O161" s="9">
        <f t="shared" si="218"/>
        <v>0</v>
      </c>
      <c r="P161" s="9">
        <f t="shared" si="218"/>
        <v>0</v>
      </c>
      <c r="Q161" s="9">
        <f t="shared" si="218"/>
        <v>0</v>
      </c>
      <c r="R161" s="9">
        <f t="shared" si="218"/>
        <v>0</v>
      </c>
      <c r="S161" s="9">
        <f t="shared" si="218"/>
        <v>0</v>
      </c>
      <c r="T161" s="9">
        <f t="shared" si="218"/>
        <v>0</v>
      </c>
      <c r="U161" s="9">
        <f t="shared" si="218"/>
        <v>0</v>
      </c>
      <c r="V161" s="9">
        <f t="shared" si="218"/>
        <v>0</v>
      </c>
      <c r="W161" s="9">
        <f t="shared" si="218"/>
        <v>0</v>
      </c>
      <c r="X161" s="9">
        <f t="shared" si="218"/>
        <v>0</v>
      </c>
      <c r="Y161" s="9">
        <f t="shared" si="218"/>
        <v>0</v>
      </c>
      <c r="Z161" s="9">
        <f t="shared" si="218"/>
        <v>0</v>
      </c>
      <c r="AA161" s="9">
        <f t="shared" si="218"/>
        <v>0</v>
      </c>
      <c r="AB161" s="9">
        <f t="shared" si="218"/>
        <v>0</v>
      </c>
      <c r="AC161" s="9">
        <f t="shared" si="218"/>
        <v>0</v>
      </c>
      <c r="AD161" s="9">
        <f t="shared" si="218"/>
        <v>0</v>
      </c>
      <c r="AE161" s="9">
        <f t="shared" si="218"/>
        <v>0</v>
      </c>
      <c r="AF161" s="9">
        <f t="shared" si="218"/>
        <v>0</v>
      </c>
      <c r="AG161" s="9">
        <f t="shared" si="218"/>
        <v>0</v>
      </c>
      <c r="AH161" s="9">
        <f t="shared" si="218"/>
        <v>0</v>
      </c>
      <c r="AI161" s="9">
        <f aca="true" t="shared" si="219" ref="AI161:BN161">AI134*AI49</f>
        <v>0</v>
      </c>
      <c r="AJ161" s="9">
        <f t="shared" si="219"/>
        <v>0</v>
      </c>
      <c r="AK161" s="9">
        <f t="shared" si="219"/>
        <v>0</v>
      </c>
      <c r="AL161" s="9">
        <f t="shared" si="219"/>
        <v>0</v>
      </c>
      <c r="AM161" s="9">
        <f t="shared" si="219"/>
        <v>0</v>
      </c>
      <c r="AN161" s="9">
        <f t="shared" si="219"/>
        <v>0</v>
      </c>
      <c r="AO161" s="9">
        <f t="shared" si="219"/>
        <v>0</v>
      </c>
      <c r="AP161" s="9">
        <f t="shared" si="219"/>
        <v>0</v>
      </c>
      <c r="AQ161" s="9">
        <f t="shared" si="219"/>
        <v>0</v>
      </c>
      <c r="AR161" s="9">
        <f t="shared" si="219"/>
        <v>0</v>
      </c>
      <c r="AS161" s="9">
        <f t="shared" si="219"/>
        <v>0</v>
      </c>
      <c r="AT161" s="9">
        <f t="shared" si="219"/>
        <v>0</v>
      </c>
      <c r="AU161" s="9">
        <f t="shared" si="219"/>
        <v>0</v>
      </c>
      <c r="AV161" s="9">
        <f t="shared" si="219"/>
        <v>0</v>
      </c>
      <c r="AW161" s="9">
        <f t="shared" si="219"/>
        <v>0</v>
      </c>
      <c r="AX161" s="9">
        <f t="shared" si="219"/>
        <v>0</v>
      </c>
      <c r="AY161" s="9">
        <f t="shared" si="219"/>
        <v>0</v>
      </c>
      <c r="AZ161" s="9">
        <f t="shared" si="219"/>
        <v>0</v>
      </c>
      <c r="BA161" s="9">
        <f t="shared" si="219"/>
        <v>0</v>
      </c>
      <c r="BB161" s="9">
        <f t="shared" si="219"/>
        <v>0</v>
      </c>
      <c r="BC161" s="9">
        <f t="shared" si="219"/>
        <v>0</v>
      </c>
      <c r="BD161" s="9">
        <f t="shared" si="219"/>
        <v>0</v>
      </c>
      <c r="BE161" s="9">
        <f t="shared" si="219"/>
        <v>0</v>
      </c>
      <c r="BF161" s="9">
        <f t="shared" si="219"/>
        <v>0</v>
      </c>
      <c r="BG161" s="9">
        <f t="shared" si="219"/>
        <v>0</v>
      </c>
      <c r="BH161" s="9">
        <f t="shared" si="219"/>
        <v>0</v>
      </c>
      <c r="BI161" s="9">
        <f t="shared" si="219"/>
        <v>0</v>
      </c>
      <c r="BJ161" s="9">
        <f t="shared" si="219"/>
        <v>0</v>
      </c>
      <c r="BK161" s="9">
        <f t="shared" si="219"/>
        <v>0</v>
      </c>
      <c r="BL161" s="9">
        <f t="shared" si="219"/>
        <v>0</v>
      </c>
      <c r="BM161" s="9">
        <f t="shared" si="219"/>
        <v>0</v>
      </c>
      <c r="BN161" s="9">
        <f t="shared" si="219"/>
        <v>0</v>
      </c>
      <c r="BO161" s="9">
        <f aca="true" t="shared" si="220" ref="BO161:CT161">BO134*BO49</f>
        <v>0</v>
      </c>
      <c r="BP161" s="9">
        <f t="shared" si="220"/>
        <v>0</v>
      </c>
      <c r="BQ161" s="9">
        <f t="shared" si="220"/>
        <v>0</v>
      </c>
      <c r="BR161" s="9">
        <f t="shared" si="220"/>
        <v>0</v>
      </c>
      <c r="BS161" s="9">
        <f t="shared" si="220"/>
        <v>0</v>
      </c>
      <c r="BT161" s="9">
        <f t="shared" si="220"/>
        <v>0</v>
      </c>
      <c r="BU161" s="9">
        <f t="shared" si="220"/>
        <v>0</v>
      </c>
      <c r="BV161" s="9">
        <f t="shared" si="220"/>
        <v>0</v>
      </c>
      <c r="BW161" s="9">
        <f t="shared" si="220"/>
        <v>0</v>
      </c>
      <c r="BX161" s="9">
        <f t="shared" si="220"/>
        <v>0</v>
      </c>
      <c r="BY161" s="9">
        <f t="shared" si="220"/>
        <v>0</v>
      </c>
      <c r="BZ161" s="9">
        <f t="shared" si="220"/>
        <v>0</v>
      </c>
      <c r="CA161" s="9">
        <f t="shared" si="220"/>
        <v>0</v>
      </c>
      <c r="CB161" s="9">
        <f t="shared" si="220"/>
        <v>0</v>
      </c>
      <c r="CC161" s="9">
        <f t="shared" si="220"/>
        <v>0</v>
      </c>
      <c r="CD161" s="9">
        <f t="shared" si="220"/>
        <v>0</v>
      </c>
      <c r="CE161" s="9">
        <f t="shared" si="220"/>
        <v>12127</v>
      </c>
      <c r="CF161" s="9">
        <f t="shared" si="220"/>
        <v>12706</v>
      </c>
      <c r="CG161" s="9">
        <f t="shared" si="220"/>
        <v>13120</v>
      </c>
      <c r="CH161" s="9">
        <f t="shared" si="220"/>
        <v>13741</v>
      </c>
      <c r="CI161" s="9">
        <f t="shared" si="220"/>
        <v>14279</v>
      </c>
      <c r="CJ161" s="9">
        <f t="shared" si="220"/>
        <v>14528</v>
      </c>
      <c r="CK161" s="9">
        <f t="shared" si="220"/>
        <v>14652</v>
      </c>
      <c r="CL161" s="9">
        <f t="shared" si="220"/>
        <v>15521</v>
      </c>
      <c r="CM161" s="9">
        <f t="shared" si="220"/>
        <v>16804</v>
      </c>
      <c r="CN161" s="9">
        <f t="shared" si="220"/>
        <v>17815</v>
      </c>
      <c r="CO161" s="9">
        <f t="shared" si="220"/>
        <v>18289</v>
      </c>
      <c r="CP161" s="9">
        <f t="shared" si="220"/>
        <v>18923</v>
      </c>
      <c r="CQ161" s="9">
        <f t="shared" si="220"/>
        <v>20151</v>
      </c>
      <c r="CR161" s="9">
        <f t="shared" si="220"/>
        <v>21103</v>
      </c>
      <c r="CS161" s="9">
        <f t="shared" si="220"/>
        <v>22002</v>
      </c>
      <c r="CT161" s="9">
        <f t="shared" si="220"/>
        <v>23246</v>
      </c>
      <c r="CU161" s="9">
        <f aca="true" t="shared" si="221" ref="CU161:DZ161">CU134*CU49</f>
        <v>23571</v>
      </c>
      <c r="CV161" s="9">
        <f t="shared" si="221"/>
        <v>25506</v>
      </c>
      <c r="CW161" s="9">
        <f t="shared" si="221"/>
        <v>27340</v>
      </c>
      <c r="CX161" s="9">
        <f t="shared" si="221"/>
        <v>28180</v>
      </c>
      <c r="CY161" s="9">
        <f t="shared" si="221"/>
        <v>29047</v>
      </c>
      <c r="CZ161" s="9">
        <f t="shared" si="221"/>
        <v>30013</v>
      </c>
      <c r="DA161" s="9">
        <f t="shared" si="221"/>
        <v>30698</v>
      </c>
      <c r="DB161" s="9">
        <f t="shared" si="221"/>
        <v>30624</v>
      </c>
      <c r="DC161" s="9">
        <f t="shared" si="221"/>
        <v>31957</v>
      </c>
      <c r="DD161" s="9">
        <f t="shared" si="221"/>
        <v>32943</v>
      </c>
      <c r="DE161" s="9">
        <f t="shared" si="221"/>
        <v>32802</v>
      </c>
      <c r="DF161" s="9">
        <f t="shared" si="221"/>
        <v>34331</v>
      </c>
      <c r="DG161" s="9">
        <f t="shared" si="221"/>
        <v>36123</v>
      </c>
      <c r="DH161" s="9">
        <f t="shared" si="221"/>
        <v>38223</v>
      </c>
      <c r="DI161" s="9">
        <f t="shared" si="221"/>
        <v>41459</v>
      </c>
      <c r="DJ161" s="9">
        <f t="shared" si="221"/>
        <v>42258.997830958455</v>
      </c>
      <c r="DK161" s="9">
        <f t="shared" si="221"/>
        <v>43671.81477123117</v>
      </c>
      <c r="DL161" s="9">
        <f t="shared" si="221"/>
        <v>44847.699678041994</v>
      </c>
      <c r="DM161" s="9">
        <f t="shared" si="221"/>
        <v>47429.07539021387</v>
      </c>
      <c r="DN161" s="9">
        <f t="shared" si="221"/>
        <v>51998.570900666826</v>
      </c>
      <c r="DO161" s="9">
        <f t="shared" si="221"/>
        <v>56291.67901942182</v>
      </c>
      <c r="DP161" s="9">
        <f t="shared" si="221"/>
        <v>62866.99593915402</v>
      </c>
      <c r="DQ161" s="9">
        <f t="shared" si="221"/>
        <v>68226.75244804248</v>
      </c>
      <c r="DR161" s="9">
        <f t="shared" si="221"/>
        <v>75542.12884520723</v>
      </c>
      <c r="DS161" s="9">
        <f t="shared" si="221"/>
        <v>82504.20609205349</v>
      </c>
      <c r="DT161" s="9">
        <f t="shared" si="221"/>
        <v>87604.10036243577</v>
      </c>
      <c r="DU161" s="9">
        <f t="shared" si="221"/>
        <v>92960.62816128256</v>
      </c>
      <c r="DV161" s="9">
        <f t="shared" si="221"/>
        <v>97076.96593964193</v>
      </c>
      <c r="DW161" s="9">
        <f t="shared" si="221"/>
        <v>101540.82176530283</v>
      </c>
      <c r="DX161" s="9">
        <f t="shared" si="221"/>
        <v>107649.77999732533</v>
      </c>
      <c r="DY161" s="9">
        <f t="shared" si="221"/>
        <v>113378.7713807414</v>
      </c>
      <c r="DZ161" s="9">
        <f t="shared" si="221"/>
        <v>119758.2116999388</v>
      </c>
      <c r="EC161" s="39"/>
      <c r="ED161" s="39"/>
      <c r="EE161" s="39"/>
      <c r="EF161" s="39"/>
      <c r="EG161" s="39"/>
    </row>
    <row r="162" spans="1:137" s="9" customFormat="1" ht="12">
      <c r="A162" s="9">
        <v>1</v>
      </c>
      <c r="B162" s="9" t="s">
        <v>52</v>
      </c>
      <c r="C162" s="9">
        <f aca="true" t="shared" si="222" ref="C162:AH162">C135*C50</f>
        <v>0</v>
      </c>
      <c r="D162" s="9">
        <f t="shared" si="222"/>
        <v>0</v>
      </c>
      <c r="E162" s="9">
        <f t="shared" si="222"/>
        <v>0</v>
      </c>
      <c r="F162" s="9">
        <f t="shared" si="222"/>
        <v>0</v>
      </c>
      <c r="G162" s="9">
        <f t="shared" si="222"/>
        <v>0</v>
      </c>
      <c r="H162" s="9">
        <f t="shared" si="222"/>
        <v>0</v>
      </c>
      <c r="I162" s="9">
        <f t="shared" si="222"/>
        <v>0</v>
      </c>
      <c r="J162" s="9">
        <f t="shared" si="222"/>
        <v>0</v>
      </c>
      <c r="K162" s="9">
        <f t="shared" si="222"/>
        <v>0</v>
      </c>
      <c r="L162" s="9">
        <f t="shared" si="222"/>
        <v>0</v>
      </c>
      <c r="M162" s="9">
        <f t="shared" si="222"/>
        <v>0</v>
      </c>
      <c r="N162" s="9">
        <f t="shared" si="222"/>
        <v>0</v>
      </c>
      <c r="O162" s="9">
        <f t="shared" si="222"/>
        <v>0</v>
      </c>
      <c r="P162" s="9">
        <f t="shared" si="222"/>
        <v>0</v>
      </c>
      <c r="Q162" s="9">
        <f t="shared" si="222"/>
        <v>0</v>
      </c>
      <c r="R162" s="9">
        <f t="shared" si="222"/>
        <v>0</v>
      </c>
      <c r="S162" s="9">
        <f t="shared" si="222"/>
        <v>0</v>
      </c>
      <c r="T162" s="9">
        <f t="shared" si="222"/>
        <v>0</v>
      </c>
      <c r="U162" s="9">
        <f t="shared" si="222"/>
        <v>0</v>
      </c>
      <c r="V162" s="9">
        <f t="shared" si="222"/>
        <v>0</v>
      </c>
      <c r="W162" s="9">
        <f t="shared" si="222"/>
        <v>0</v>
      </c>
      <c r="X162" s="9">
        <f t="shared" si="222"/>
        <v>0</v>
      </c>
      <c r="Y162" s="9">
        <f t="shared" si="222"/>
        <v>0</v>
      </c>
      <c r="Z162" s="9">
        <f t="shared" si="222"/>
        <v>0</v>
      </c>
      <c r="AA162" s="9">
        <f t="shared" si="222"/>
        <v>0</v>
      </c>
      <c r="AB162" s="9">
        <f t="shared" si="222"/>
        <v>0</v>
      </c>
      <c r="AC162" s="9">
        <f t="shared" si="222"/>
        <v>0</v>
      </c>
      <c r="AD162" s="9">
        <f t="shared" si="222"/>
        <v>0</v>
      </c>
      <c r="AE162" s="9">
        <f t="shared" si="222"/>
        <v>0</v>
      </c>
      <c r="AF162" s="9">
        <f t="shared" si="222"/>
        <v>0</v>
      </c>
      <c r="AG162" s="9">
        <f t="shared" si="222"/>
        <v>0</v>
      </c>
      <c r="AH162" s="9">
        <f t="shared" si="222"/>
        <v>0</v>
      </c>
      <c r="AI162" s="9">
        <f aca="true" t="shared" si="223" ref="AI162:BN162">AI135*AI50</f>
        <v>0</v>
      </c>
      <c r="AJ162" s="9">
        <f t="shared" si="223"/>
        <v>0</v>
      </c>
      <c r="AK162" s="9">
        <f t="shared" si="223"/>
        <v>0</v>
      </c>
      <c r="AL162" s="9">
        <f t="shared" si="223"/>
        <v>0</v>
      </c>
      <c r="AM162" s="9">
        <f t="shared" si="223"/>
        <v>0</v>
      </c>
      <c r="AN162" s="9">
        <f t="shared" si="223"/>
        <v>0</v>
      </c>
      <c r="AO162" s="9">
        <f t="shared" si="223"/>
        <v>0</v>
      </c>
      <c r="AP162" s="9">
        <f t="shared" si="223"/>
        <v>0</v>
      </c>
      <c r="AQ162" s="9">
        <f t="shared" si="223"/>
        <v>0</v>
      </c>
      <c r="AR162" s="9">
        <f t="shared" si="223"/>
        <v>0</v>
      </c>
      <c r="AS162" s="9">
        <f t="shared" si="223"/>
        <v>0</v>
      </c>
      <c r="AT162" s="9">
        <f t="shared" si="223"/>
        <v>0</v>
      </c>
      <c r="AU162" s="9">
        <f t="shared" si="223"/>
        <v>0</v>
      </c>
      <c r="AV162" s="9">
        <f t="shared" si="223"/>
        <v>0</v>
      </c>
      <c r="AW162" s="9">
        <f t="shared" si="223"/>
        <v>0</v>
      </c>
      <c r="AX162" s="9">
        <f t="shared" si="223"/>
        <v>0</v>
      </c>
      <c r="AY162" s="9">
        <f t="shared" si="223"/>
        <v>0</v>
      </c>
      <c r="AZ162" s="9">
        <f t="shared" si="223"/>
        <v>0</v>
      </c>
      <c r="BA162" s="9">
        <f t="shared" si="223"/>
        <v>0</v>
      </c>
      <c r="BB162" s="9">
        <f t="shared" si="223"/>
        <v>0</v>
      </c>
      <c r="BC162" s="9">
        <f t="shared" si="223"/>
        <v>0</v>
      </c>
      <c r="BD162" s="9">
        <f t="shared" si="223"/>
        <v>0</v>
      </c>
      <c r="BE162" s="9">
        <f t="shared" si="223"/>
        <v>0</v>
      </c>
      <c r="BF162" s="9">
        <f t="shared" si="223"/>
        <v>0</v>
      </c>
      <c r="BG162" s="9">
        <f t="shared" si="223"/>
        <v>0</v>
      </c>
      <c r="BH162" s="9">
        <f t="shared" si="223"/>
        <v>0</v>
      </c>
      <c r="BI162" s="9">
        <f t="shared" si="223"/>
        <v>0</v>
      </c>
      <c r="BJ162" s="9">
        <f t="shared" si="223"/>
        <v>0</v>
      </c>
      <c r="BK162" s="9">
        <f t="shared" si="223"/>
        <v>0</v>
      </c>
      <c r="BL162" s="9">
        <f t="shared" si="223"/>
        <v>0</v>
      </c>
      <c r="BM162" s="9">
        <f t="shared" si="223"/>
        <v>0</v>
      </c>
      <c r="BN162" s="9">
        <f t="shared" si="223"/>
        <v>0</v>
      </c>
      <c r="BO162" s="9">
        <f aca="true" t="shared" si="224" ref="BO162:CT162">BO135*BO50</f>
        <v>0</v>
      </c>
      <c r="BP162" s="9">
        <f t="shared" si="224"/>
        <v>0</v>
      </c>
      <c r="BQ162" s="9">
        <f t="shared" si="224"/>
        <v>0</v>
      </c>
      <c r="BR162" s="9">
        <f t="shared" si="224"/>
        <v>0</v>
      </c>
      <c r="BS162" s="9">
        <f t="shared" si="224"/>
        <v>0</v>
      </c>
      <c r="BT162" s="9">
        <f t="shared" si="224"/>
        <v>0</v>
      </c>
      <c r="BU162" s="9">
        <f t="shared" si="224"/>
        <v>0</v>
      </c>
      <c r="BV162" s="9">
        <f t="shared" si="224"/>
        <v>0</v>
      </c>
      <c r="BW162" s="9">
        <f t="shared" si="224"/>
        <v>0</v>
      </c>
      <c r="BX162" s="9">
        <f t="shared" si="224"/>
        <v>0</v>
      </c>
      <c r="BY162" s="9">
        <f t="shared" si="224"/>
        <v>0</v>
      </c>
      <c r="BZ162" s="9">
        <f t="shared" si="224"/>
        <v>0</v>
      </c>
      <c r="CA162" s="9">
        <f t="shared" si="224"/>
        <v>0</v>
      </c>
      <c r="CB162" s="9">
        <f t="shared" si="224"/>
        <v>0</v>
      </c>
      <c r="CC162" s="9">
        <f t="shared" si="224"/>
        <v>0</v>
      </c>
      <c r="CD162" s="9">
        <f t="shared" si="224"/>
        <v>0</v>
      </c>
      <c r="CE162" s="9">
        <f t="shared" si="224"/>
        <v>66793</v>
      </c>
      <c r="CF162" s="9">
        <f t="shared" si="224"/>
        <v>72200</v>
      </c>
      <c r="CG162" s="9">
        <f t="shared" si="224"/>
        <v>75661</v>
      </c>
      <c r="CH162" s="9">
        <f t="shared" si="224"/>
        <v>79370</v>
      </c>
      <c r="CI162" s="9">
        <f t="shared" si="224"/>
        <v>83541</v>
      </c>
      <c r="CJ162" s="9">
        <f t="shared" si="224"/>
        <v>86195</v>
      </c>
      <c r="CK162" s="9">
        <f t="shared" si="224"/>
        <v>88305</v>
      </c>
      <c r="CL162" s="9">
        <f t="shared" si="224"/>
        <v>91008</v>
      </c>
      <c r="CM162" s="9">
        <f t="shared" si="224"/>
        <v>94272</v>
      </c>
      <c r="CN162" s="9">
        <f t="shared" si="224"/>
        <v>99584</v>
      </c>
      <c r="CO162" s="9">
        <f t="shared" si="224"/>
        <v>105935</v>
      </c>
      <c r="CP162" s="9">
        <f t="shared" si="224"/>
        <v>110253</v>
      </c>
      <c r="CQ162" s="9">
        <f t="shared" si="224"/>
        <v>113781</v>
      </c>
      <c r="CR162" s="9">
        <f t="shared" si="224"/>
        <v>117251</v>
      </c>
      <c r="CS162" s="9">
        <f t="shared" si="224"/>
        <v>118957</v>
      </c>
      <c r="CT162" s="9">
        <f t="shared" si="224"/>
        <v>110294</v>
      </c>
      <c r="CU162" s="9">
        <f aca="true" t="shared" si="225" ref="CU162:DZ162">CU135*CU50</f>
        <v>108745</v>
      </c>
      <c r="CV162" s="9">
        <f t="shared" si="225"/>
        <v>111392</v>
      </c>
      <c r="CW162" s="9">
        <f t="shared" si="225"/>
        <v>111847</v>
      </c>
      <c r="CX162" s="9">
        <f t="shared" si="225"/>
        <v>114634</v>
      </c>
      <c r="CY162" s="9">
        <f t="shared" si="225"/>
        <v>119909</v>
      </c>
      <c r="CZ162" s="9">
        <f t="shared" si="225"/>
        <v>121802</v>
      </c>
      <c r="DA162" s="9">
        <f t="shared" si="225"/>
        <v>120051</v>
      </c>
      <c r="DB162" s="9">
        <f t="shared" si="225"/>
        <v>120659</v>
      </c>
      <c r="DC162" s="9">
        <f t="shared" si="225"/>
        <v>124311</v>
      </c>
      <c r="DD162" s="9">
        <f t="shared" si="225"/>
        <v>128561</v>
      </c>
      <c r="DE162" s="9">
        <f t="shared" si="225"/>
        <v>130653</v>
      </c>
      <c r="DF162" s="9">
        <f t="shared" si="225"/>
        <v>131614</v>
      </c>
      <c r="DG162" s="9">
        <f t="shared" si="225"/>
        <v>135709</v>
      </c>
      <c r="DH162" s="9">
        <f t="shared" si="225"/>
        <v>141599</v>
      </c>
      <c r="DI162" s="9">
        <f t="shared" si="225"/>
        <v>146900</v>
      </c>
      <c r="DJ162" s="9">
        <f t="shared" si="225"/>
        <v>145681.89554069765</v>
      </c>
      <c r="DK162" s="9">
        <f t="shared" si="225"/>
        <v>145721.05254161192</v>
      </c>
      <c r="DL162" s="9">
        <f t="shared" si="225"/>
        <v>145386.76632138205</v>
      </c>
      <c r="DM162" s="9">
        <f t="shared" si="225"/>
        <v>146937.27369826505</v>
      </c>
      <c r="DN162" s="9">
        <f t="shared" si="225"/>
        <v>147494.53510506375</v>
      </c>
      <c r="DO162" s="9">
        <f t="shared" si="225"/>
        <v>148264.1388855577</v>
      </c>
      <c r="DP162" s="9">
        <f t="shared" si="225"/>
        <v>151092.38863896715</v>
      </c>
      <c r="DQ162" s="9">
        <f t="shared" si="225"/>
        <v>155312.59522748162</v>
      </c>
      <c r="DR162" s="9">
        <f t="shared" si="225"/>
        <v>157352.486644849</v>
      </c>
      <c r="DS162" s="9">
        <f t="shared" si="225"/>
        <v>163034.6853857349</v>
      </c>
      <c r="DT162" s="9">
        <f t="shared" si="225"/>
        <v>164732.5219594446</v>
      </c>
      <c r="DU162" s="9">
        <f t="shared" si="225"/>
        <v>165236.6977728194</v>
      </c>
      <c r="DV162" s="9">
        <f t="shared" si="225"/>
        <v>164772.92195709777</v>
      </c>
      <c r="DW162" s="9">
        <f t="shared" si="225"/>
        <v>169123.98983021604</v>
      </c>
      <c r="DX162" s="9">
        <f t="shared" si="225"/>
        <v>175263.846261758</v>
      </c>
      <c r="DY162" s="9">
        <f t="shared" si="225"/>
        <v>181651.3897391711</v>
      </c>
      <c r="DZ162" s="9">
        <f t="shared" si="225"/>
        <v>185097.59634272635</v>
      </c>
      <c r="EC162" s="39"/>
      <c r="ED162" s="39"/>
      <c r="EE162" s="39"/>
      <c r="EF162" s="39"/>
      <c r="EG162" s="39"/>
    </row>
    <row r="163" spans="2:137" s="9" customFormat="1" ht="12">
      <c r="B163" s="11" t="s">
        <v>93</v>
      </c>
      <c r="C163" s="22">
        <f>SUM(C143+C144+C146+C147+C148+C149+C150+C152+C154+C155+C156+C158+C159+C160+C161+C162)</f>
        <v>250738.3067275305</v>
      </c>
      <c r="D163" s="22">
        <f aca="true" t="shared" si="226" ref="D163:M163">SUM(D143+D144+D146+D147+D148+D149+D150+D152+D154+D155+D156+D158+D159+D160+D161+D162)</f>
        <v>258665.8661514906</v>
      </c>
      <c r="E163" s="22">
        <f t="shared" si="226"/>
        <v>267952.2904089103</v>
      </c>
      <c r="F163" s="22">
        <f t="shared" si="226"/>
        <v>270674.75606822036</v>
      </c>
      <c r="G163" s="22">
        <f t="shared" si="226"/>
        <v>270636.9431170858</v>
      </c>
      <c r="H163" s="22">
        <f t="shared" si="226"/>
        <v>269004.6705410459</v>
      </c>
      <c r="I163" s="22">
        <f t="shared" si="226"/>
        <v>273227.8284798454</v>
      </c>
      <c r="J163" s="22">
        <f t="shared" si="226"/>
        <v>280572.23238896613</v>
      </c>
      <c r="K163" s="22">
        <f t="shared" si="226"/>
        <v>288692.22610687616</v>
      </c>
      <c r="L163" s="22">
        <f t="shared" si="226"/>
        <v>300362.1599424613</v>
      </c>
      <c r="M163" s="22">
        <f t="shared" si="226"/>
        <v>303748.2297559767</v>
      </c>
      <c r="N163" s="22">
        <f aca="true" t="shared" si="227" ref="N163:AS163">SUM(N143+N144+N146+N147+N148+N149+N150+N152+N154+N155+N156+N158+N159+N160+N161+N162)</f>
        <v>305900.4587780464</v>
      </c>
      <c r="O163" s="22">
        <f t="shared" si="227"/>
        <v>305822.3419666565</v>
      </c>
      <c r="P163" s="22">
        <f t="shared" si="227"/>
        <v>308379.47657922667</v>
      </c>
      <c r="Q163" s="22">
        <f t="shared" si="227"/>
        <v>323324.5992606065</v>
      </c>
      <c r="R163" s="22">
        <f t="shared" si="227"/>
        <v>328215.1567678368</v>
      </c>
      <c r="S163" s="22">
        <f t="shared" si="227"/>
        <v>340945.2367210969</v>
      </c>
      <c r="T163" s="22">
        <f t="shared" si="227"/>
        <v>344694.0452304527</v>
      </c>
      <c r="U163" s="22">
        <f t="shared" si="227"/>
        <v>359535.2872525223</v>
      </c>
      <c r="V163" s="22">
        <f t="shared" si="227"/>
        <v>374649.55308810755</v>
      </c>
      <c r="W163" s="22">
        <f t="shared" si="227"/>
        <v>373710.46313697286</v>
      </c>
      <c r="X163" s="22">
        <f t="shared" si="227"/>
        <v>372653.252090233</v>
      </c>
      <c r="Y163" s="22">
        <f t="shared" si="227"/>
        <v>376993.1612788431</v>
      </c>
      <c r="Z163" s="22">
        <f t="shared" si="227"/>
        <v>380118.530854883</v>
      </c>
      <c r="AA163" s="22">
        <f t="shared" si="227"/>
        <v>383431.5123965181</v>
      </c>
      <c r="AB163" s="22">
        <f t="shared" si="227"/>
        <v>392883.0355630585</v>
      </c>
      <c r="AC163" s="22">
        <f t="shared" si="227"/>
        <v>404406.45604561863</v>
      </c>
      <c r="AD163" s="22">
        <f t="shared" si="227"/>
        <v>414915.93261144886</v>
      </c>
      <c r="AE163" s="22">
        <f t="shared" si="227"/>
        <v>406665.80387099413</v>
      </c>
      <c r="AF163" s="22">
        <f t="shared" si="227"/>
        <v>418290.3457677797</v>
      </c>
      <c r="AG163" s="22">
        <f t="shared" si="227"/>
        <v>457587.7418752451</v>
      </c>
      <c r="AH163" s="22">
        <f t="shared" si="227"/>
        <v>481215.602039185</v>
      </c>
      <c r="AI163" s="22">
        <f t="shared" si="227"/>
        <v>497716.36973715085</v>
      </c>
      <c r="AJ163" s="22">
        <f t="shared" si="227"/>
        <v>509511.96799882164</v>
      </c>
      <c r="AK163" s="22">
        <f t="shared" si="227"/>
        <v>498621.51483440667</v>
      </c>
      <c r="AL163" s="22">
        <f t="shared" si="227"/>
        <v>514298.4801869567</v>
      </c>
      <c r="AM163" s="22">
        <f t="shared" si="227"/>
        <v>531275.5930025976</v>
      </c>
      <c r="AN163" s="22">
        <f t="shared" si="227"/>
        <v>501426.1078199461</v>
      </c>
      <c r="AO163" s="22">
        <f t="shared" si="227"/>
        <v>469706.4088913562</v>
      </c>
      <c r="AP163" s="22">
        <f t="shared" si="227"/>
        <v>472314.10051956255</v>
      </c>
      <c r="AQ163" s="22">
        <f t="shared" si="227"/>
        <v>486237.3869010337</v>
      </c>
      <c r="AR163" s="22">
        <f t="shared" si="227"/>
        <v>465682.90930675715</v>
      </c>
      <c r="AS163" s="22">
        <f t="shared" si="227"/>
        <v>508232.94690103363</v>
      </c>
      <c r="AT163" s="22">
        <f aca="true" t="shared" si="228" ref="AT163:BY163">SUM(AT143+AT144+AT146+AT147+AT148+AT149+AT150+AT152+AT154+AT155+AT156+AT158+AT159+AT160+AT161+AT162)</f>
        <v>527810.7086678091</v>
      </c>
      <c r="AU163" s="22">
        <f t="shared" si="228"/>
        <v>561125.7307242837</v>
      </c>
      <c r="AV163" s="22">
        <f t="shared" si="228"/>
        <v>579077.8664464448</v>
      </c>
      <c r="AW163" s="22">
        <f t="shared" si="228"/>
        <v>581400.8786839203</v>
      </c>
      <c r="AX163" s="22">
        <f t="shared" si="228"/>
        <v>605424.0112030108</v>
      </c>
      <c r="AY163" s="22">
        <f t="shared" si="228"/>
        <v>627186.2491116564</v>
      </c>
      <c r="AZ163" s="22">
        <f t="shared" si="228"/>
        <v>654252.3297989378</v>
      </c>
      <c r="BA163" s="22">
        <f t="shared" si="228"/>
        <v>814330.3822576653</v>
      </c>
      <c r="BB163" s="22">
        <f t="shared" si="228"/>
        <v>780944.8754570545</v>
      </c>
      <c r="BC163" s="22">
        <f t="shared" si="228"/>
        <v>772348.0314982767</v>
      </c>
      <c r="BD163" s="22">
        <f t="shared" si="228"/>
        <v>792731.8339159687</v>
      </c>
      <c r="BE163" s="22">
        <f t="shared" si="228"/>
        <v>813723.2241391928</v>
      </c>
      <c r="BF163" s="22">
        <f t="shared" si="228"/>
        <v>839571.6145772643</v>
      </c>
      <c r="BG163" s="22">
        <f t="shared" si="228"/>
        <v>850684.8799304008</v>
      </c>
      <c r="BH163" s="22">
        <f t="shared" si="228"/>
        <v>887356.5066600345</v>
      </c>
      <c r="BI163" s="22">
        <f t="shared" si="228"/>
        <v>893499.208054356</v>
      </c>
      <c r="BJ163" s="22">
        <f t="shared" si="228"/>
        <v>936285.863842726</v>
      </c>
      <c r="BK163" s="22">
        <f t="shared" si="228"/>
        <v>915863.7084889251</v>
      </c>
      <c r="BL163" s="22">
        <f t="shared" si="228"/>
        <v>904175.8792144526</v>
      </c>
      <c r="BM163" s="22">
        <f t="shared" si="228"/>
        <v>892067.6535210315</v>
      </c>
      <c r="BN163" s="22">
        <f t="shared" si="228"/>
        <v>884622.4460101612</v>
      </c>
      <c r="BO163" s="22">
        <f t="shared" si="228"/>
        <v>822015.0243572802</v>
      </c>
      <c r="BP163" s="22">
        <f t="shared" si="228"/>
        <v>769660.2812871719</v>
      </c>
      <c r="BQ163" s="22">
        <f t="shared" si="228"/>
        <v>872733.2953445311</v>
      </c>
      <c r="BR163" s="22">
        <f t="shared" si="228"/>
        <v>920906.3340960471</v>
      </c>
      <c r="BS163" s="22">
        <f t="shared" si="228"/>
        <v>967844.4237962327</v>
      </c>
      <c r="BT163" s="22">
        <f t="shared" si="228"/>
        <v>1030925.3670408421</v>
      </c>
      <c r="BU163" s="22">
        <f t="shared" si="228"/>
        <v>1072068.0343770431</v>
      </c>
      <c r="BV163" s="22">
        <f t="shared" si="228"/>
        <v>1126719.497926705</v>
      </c>
      <c r="BW163" s="22">
        <f t="shared" si="228"/>
        <v>1154352.1498128062</v>
      </c>
      <c r="BX163" s="22">
        <f t="shared" si="228"/>
        <v>1204599.5513947476</v>
      </c>
      <c r="BY163" s="22">
        <f t="shared" si="228"/>
        <v>1264545.8897923299</v>
      </c>
      <c r="BZ163" s="22">
        <f aca="true" t="shared" si="229" ref="BZ163:CE163">SUM(BZ143+BZ144+BZ146+BZ147+BZ148+BZ149+BZ150+BZ152+BZ154+BZ155+BZ156+BZ158+BZ159+BZ160+BZ161+BZ162)</f>
        <v>1326265.402855181</v>
      </c>
      <c r="CA163" s="22">
        <f t="shared" si="229"/>
        <v>1375925.005228093</v>
      </c>
      <c r="CB163" s="22">
        <f t="shared" si="229"/>
        <v>1431509.094538154</v>
      </c>
      <c r="CC163" s="22">
        <f t="shared" si="229"/>
        <v>1459438.094538154</v>
      </c>
      <c r="CD163" s="22">
        <f t="shared" si="229"/>
        <v>1515625.9955117763</v>
      </c>
      <c r="CE163" s="22">
        <f t="shared" si="229"/>
        <v>2121217.2492311895</v>
      </c>
      <c r="CF163" s="22">
        <f aca="true" t="shared" si="230" ref="CF163:DZ163">SUM(CF143+CF144+CF146+CF147+CF148+CF149+CF150+CF152+CF154+CF155+CF156+CF158+CF159+CF160+CF161+CF162)</f>
        <v>2227388.2127121324</v>
      </c>
      <c r="CG163" s="22">
        <f t="shared" si="230"/>
        <v>2329279.2265039505</v>
      </c>
      <c r="CH163" s="22">
        <f t="shared" si="230"/>
        <v>2431729.202157913</v>
      </c>
      <c r="CI163" s="22">
        <f t="shared" si="230"/>
        <v>2574146.9218602646</v>
      </c>
      <c r="CJ163" s="22">
        <f t="shared" si="230"/>
        <v>2676200.4110362455</v>
      </c>
      <c r="CK163" s="22">
        <f t="shared" si="230"/>
        <v>2769625.0279182307</v>
      </c>
      <c r="CL163" s="22">
        <f t="shared" si="230"/>
        <v>2860651.722734945</v>
      </c>
      <c r="CM163" s="22">
        <f t="shared" si="230"/>
        <v>3009620.8647723678</v>
      </c>
      <c r="CN163" s="22">
        <f t="shared" si="230"/>
        <v>3177239.9564989153</v>
      </c>
      <c r="CO163" s="22">
        <f t="shared" si="230"/>
        <v>3313644.444595696</v>
      </c>
      <c r="CP163" s="22">
        <f t="shared" si="230"/>
        <v>3418224.1530031483</v>
      </c>
      <c r="CQ163" s="22">
        <f t="shared" si="230"/>
        <v>3557863.9387252973</v>
      </c>
      <c r="CR163" s="22">
        <f t="shared" si="230"/>
        <v>3750018.6572110113</v>
      </c>
      <c r="CS163" s="22">
        <f t="shared" si="230"/>
        <v>3817757.9277353357</v>
      </c>
      <c r="CT163" s="22">
        <f t="shared" si="230"/>
        <v>3793729.011300724</v>
      </c>
      <c r="CU163" s="22">
        <f t="shared" si="230"/>
        <v>3954528.169626884</v>
      </c>
      <c r="CV163" s="22">
        <f t="shared" si="230"/>
        <v>4062581.75555683</v>
      </c>
      <c r="CW163" s="22">
        <f t="shared" si="230"/>
        <v>4183004.8609545478</v>
      </c>
      <c r="CX163" s="22">
        <f t="shared" si="230"/>
        <v>4341559.11010571</v>
      </c>
      <c r="CY163" s="22">
        <f t="shared" si="230"/>
        <v>4828423.941691133</v>
      </c>
      <c r="CZ163" s="22">
        <f t="shared" si="230"/>
        <v>4839042.957198974</v>
      </c>
      <c r="DA163" s="22">
        <f t="shared" si="230"/>
        <v>4879286.689332433</v>
      </c>
      <c r="DB163" s="22">
        <f t="shared" si="230"/>
        <v>4968087.266481187</v>
      </c>
      <c r="DC163" s="22">
        <f t="shared" si="230"/>
        <v>5086972.14614529</v>
      </c>
      <c r="DD163" s="22">
        <f t="shared" si="230"/>
        <v>5213833.560664356</v>
      </c>
      <c r="DE163" s="22">
        <f t="shared" si="230"/>
        <v>5284916</v>
      </c>
      <c r="DF163" s="22">
        <f t="shared" si="230"/>
        <v>5512942.631879071</v>
      </c>
      <c r="DG163" s="22">
        <f t="shared" si="230"/>
        <v>5734767.891423589</v>
      </c>
      <c r="DH163" s="22">
        <f t="shared" si="230"/>
        <v>5930854.791019708</v>
      </c>
      <c r="DI163" s="22">
        <f t="shared" si="230"/>
        <v>6001559</v>
      </c>
      <c r="DJ163" s="22">
        <f t="shared" si="230"/>
        <v>6111479.117770359</v>
      </c>
      <c r="DK163" s="22">
        <f t="shared" si="230"/>
        <v>6189221.989694311</v>
      </c>
      <c r="DL163" s="22">
        <f t="shared" si="230"/>
        <v>6172116.15679381</v>
      </c>
      <c r="DM163" s="22">
        <f t="shared" si="230"/>
        <v>6346307.468217825</v>
      </c>
      <c r="DN163" s="22">
        <f t="shared" si="230"/>
        <v>6511436.991648532</v>
      </c>
      <c r="DO163" s="22">
        <f t="shared" si="230"/>
        <v>6629044.727281818</v>
      </c>
      <c r="DP163" s="22">
        <f t="shared" si="230"/>
        <v>6812927.4881703565</v>
      </c>
      <c r="DQ163" s="22">
        <f t="shared" si="230"/>
        <v>7016594.525442635</v>
      </c>
      <c r="DR163" s="22">
        <f t="shared" si="230"/>
        <v>7220819.546349327</v>
      </c>
      <c r="DS163" s="22">
        <f t="shared" si="230"/>
        <v>7493270.325165893</v>
      </c>
      <c r="DT163" s="22">
        <f t="shared" si="230"/>
        <v>7638406.539652738</v>
      </c>
      <c r="DU163" s="22">
        <f t="shared" si="230"/>
        <v>7723043.507652198</v>
      </c>
      <c r="DV163" s="22">
        <f t="shared" si="230"/>
        <v>7805072.062127773</v>
      </c>
      <c r="DW163" s="22">
        <f t="shared" si="230"/>
        <v>7990522.903423388</v>
      </c>
      <c r="DX163" s="22">
        <f t="shared" si="230"/>
        <v>8138168.119182473</v>
      </c>
      <c r="DY163" s="22">
        <f t="shared" si="230"/>
        <v>8381553.021267076</v>
      </c>
      <c r="DZ163" s="22">
        <f t="shared" si="230"/>
        <v>8475990.261013482</v>
      </c>
      <c r="EC163" s="39"/>
      <c r="ED163" s="39"/>
      <c r="EE163" s="39"/>
      <c r="EF163" s="39"/>
      <c r="EG163" s="39"/>
    </row>
    <row r="164" spans="2:137" s="9" customFormat="1" ht="12">
      <c r="B164" s="11" t="s">
        <v>94</v>
      </c>
      <c r="C164" s="22">
        <f>C142+C145+C151+C153+C157</f>
        <v>194383.197</v>
      </c>
      <c r="D164" s="22">
        <f aca="true" t="shared" si="231" ref="D164:M164">D142+D145+D151+D153+D157</f>
        <v>199183.131</v>
      </c>
      <c r="E164" s="22">
        <f t="shared" si="231"/>
        <v>210609.35</v>
      </c>
      <c r="F164" s="22">
        <f t="shared" si="231"/>
        <v>214946.00699999998</v>
      </c>
      <c r="G164" s="22">
        <f t="shared" si="231"/>
        <v>218677.123</v>
      </c>
      <c r="H164" s="22">
        <f t="shared" si="231"/>
        <v>221246.561</v>
      </c>
      <c r="I164" s="22">
        <f t="shared" si="231"/>
        <v>229245.59</v>
      </c>
      <c r="J164" s="22">
        <f t="shared" si="231"/>
        <v>239524.619</v>
      </c>
      <c r="K164" s="22">
        <f t="shared" si="231"/>
        <v>236918.619</v>
      </c>
      <c r="L164" s="22">
        <f t="shared" si="231"/>
        <v>251122.02</v>
      </c>
      <c r="M164" s="22">
        <f t="shared" si="231"/>
        <v>257766.935</v>
      </c>
      <c r="N164" s="22">
        <f aca="true" t="shared" si="232" ref="N164:BY164">N142+N145+N151+N153+N157</f>
        <v>265162.54099999997</v>
      </c>
      <c r="O164" s="22">
        <f t="shared" si="232"/>
        <v>289564.631</v>
      </c>
      <c r="P164" s="22">
        <f t="shared" si="232"/>
        <v>277871.71900000004</v>
      </c>
      <c r="Q164" s="22">
        <f t="shared" si="232"/>
        <v>276003.082</v>
      </c>
      <c r="R164" s="22">
        <f t="shared" si="232"/>
        <v>304161.754</v>
      </c>
      <c r="S164" s="22">
        <f t="shared" si="232"/>
        <v>296714.809</v>
      </c>
      <c r="T164" s="22">
        <f t="shared" si="232"/>
        <v>321480.602</v>
      </c>
      <c r="U164" s="22">
        <f t="shared" si="232"/>
        <v>335856.88999999996</v>
      </c>
      <c r="V164" s="22">
        <f t="shared" si="232"/>
        <v>357300.147</v>
      </c>
      <c r="W164" s="22">
        <f t="shared" si="232"/>
        <v>367988.01</v>
      </c>
      <c r="X164" s="22">
        <f t="shared" si="232"/>
        <v>405044.594</v>
      </c>
      <c r="Y164" s="22">
        <f t="shared" si="232"/>
        <v>406137.73400000005</v>
      </c>
      <c r="Z164" s="22">
        <f t="shared" si="232"/>
        <v>427146.664</v>
      </c>
      <c r="AA164" s="22">
        <f t="shared" si="232"/>
        <v>422902.792</v>
      </c>
      <c r="AB164" s="22">
        <f t="shared" si="232"/>
        <v>449250.984</v>
      </c>
      <c r="AC164" s="22">
        <f t="shared" si="232"/>
        <v>501778.965</v>
      </c>
      <c r="AD164" s="22">
        <f t="shared" si="232"/>
        <v>510734.406</v>
      </c>
      <c r="AE164" s="22">
        <f t="shared" si="232"/>
        <v>474589.092</v>
      </c>
      <c r="AF164" s="22">
        <f t="shared" si="232"/>
        <v>524255.57899999997</v>
      </c>
      <c r="AG164" s="22">
        <f t="shared" si="232"/>
        <v>553378.764</v>
      </c>
      <c r="AH164" s="22">
        <f t="shared" si="232"/>
        <v>572374.261</v>
      </c>
      <c r="AI164" s="22">
        <f t="shared" si="232"/>
        <v>597681.502</v>
      </c>
      <c r="AJ164" s="22">
        <f t="shared" si="232"/>
        <v>619678</v>
      </c>
      <c r="AK164" s="22">
        <f t="shared" si="232"/>
        <v>577776.225</v>
      </c>
      <c r="AL164" s="22">
        <f t="shared" si="232"/>
        <v>597249.858</v>
      </c>
      <c r="AM164" s="22">
        <f t="shared" si="232"/>
        <v>676562.875</v>
      </c>
      <c r="AN164" s="22">
        <f t="shared" si="232"/>
        <v>664930.782</v>
      </c>
      <c r="AO164" s="22">
        <f t="shared" si="232"/>
        <v>714360.16</v>
      </c>
      <c r="AP164" s="22">
        <f t="shared" si="232"/>
        <v>730889.443</v>
      </c>
      <c r="AQ164" s="22">
        <f t="shared" si="232"/>
        <v>754599.973</v>
      </c>
      <c r="AR164" s="22">
        <f t="shared" si="232"/>
        <v>748693.04</v>
      </c>
      <c r="AS164" s="22">
        <f t="shared" si="232"/>
        <v>786100.047</v>
      </c>
      <c r="AT164" s="22">
        <f t="shared" si="232"/>
        <v>870806.2200000001</v>
      </c>
      <c r="AU164" s="22">
        <f t="shared" si="232"/>
        <v>897581.753</v>
      </c>
      <c r="AV164" s="22">
        <f t="shared" si="232"/>
        <v>924513.651</v>
      </c>
      <c r="AW164" s="22">
        <f t="shared" si="232"/>
        <v>975753.326</v>
      </c>
      <c r="AX164" s="22">
        <f t="shared" si="232"/>
        <v>989808.12</v>
      </c>
      <c r="AY164" s="22">
        <f t="shared" si="232"/>
        <v>1013058.6749999999</v>
      </c>
      <c r="AZ164" s="22">
        <f t="shared" si="232"/>
        <v>1065052.033</v>
      </c>
      <c r="BA164" s="22">
        <f t="shared" si="232"/>
        <v>975431.51</v>
      </c>
      <c r="BB164" s="22">
        <f t="shared" si="232"/>
        <v>906994.593</v>
      </c>
      <c r="BC164" s="22">
        <f t="shared" si="232"/>
        <v>821783.349</v>
      </c>
      <c r="BD164" s="22">
        <f t="shared" si="232"/>
        <v>821299.168</v>
      </c>
      <c r="BE164" s="22">
        <f t="shared" si="232"/>
        <v>874113.483</v>
      </c>
      <c r="BF164" s="22">
        <f t="shared" si="232"/>
        <v>933340.13</v>
      </c>
      <c r="BG164" s="22">
        <f t="shared" si="232"/>
        <v>1048783.72</v>
      </c>
      <c r="BH164" s="22">
        <f t="shared" si="232"/>
        <v>1097208.229</v>
      </c>
      <c r="BI164" s="22">
        <f t="shared" si="232"/>
        <v>1078472.4449999998</v>
      </c>
      <c r="BJ164" s="22">
        <f t="shared" si="232"/>
        <v>1173202.5219999999</v>
      </c>
      <c r="BK164" s="22">
        <f t="shared" si="232"/>
        <v>1255939.109</v>
      </c>
      <c r="BL164" s="22">
        <f t="shared" si="232"/>
        <v>1441278.8020000001</v>
      </c>
      <c r="BM164" s="22">
        <f t="shared" si="232"/>
        <v>1679358.531</v>
      </c>
      <c r="BN164" s="22">
        <f t="shared" si="232"/>
        <v>1950619.31</v>
      </c>
      <c r="BO164" s="22">
        <f t="shared" si="232"/>
        <v>2075260.749</v>
      </c>
      <c r="BP164" s="22">
        <f t="shared" si="232"/>
        <v>1898648.7199999997</v>
      </c>
      <c r="BQ164" s="22">
        <f t="shared" si="232"/>
        <v>1566306.0320000001</v>
      </c>
      <c r="BR164" s="22">
        <f t="shared" si="232"/>
        <v>1562121.474</v>
      </c>
      <c r="BS164" s="22">
        <f t="shared" si="232"/>
        <v>1632196.828</v>
      </c>
      <c r="BT164" s="22">
        <f t="shared" si="232"/>
        <v>1653563.3279999997</v>
      </c>
      <c r="BU164" s="22">
        <f t="shared" si="232"/>
        <v>1796456</v>
      </c>
      <c r="BV164" s="22">
        <f t="shared" si="232"/>
        <v>1934565</v>
      </c>
      <c r="BW164" s="22">
        <f t="shared" si="232"/>
        <v>2023088</v>
      </c>
      <c r="BX164" s="22">
        <f t="shared" si="232"/>
        <v>2120652</v>
      </c>
      <c r="BY164" s="22">
        <f t="shared" si="232"/>
        <v>2127257</v>
      </c>
      <c r="BZ164" s="22">
        <f aca="true" t="shared" si="233" ref="BZ164:CE164">BZ142+BZ145+BZ151+BZ153+BZ157</f>
        <v>2281724</v>
      </c>
      <c r="CA164" s="22">
        <f t="shared" si="233"/>
        <v>2349943</v>
      </c>
      <c r="CB164" s="22">
        <f t="shared" si="233"/>
        <v>2410337</v>
      </c>
      <c r="CC164" s="22">
        <f t="shared" si="233"/>
        <v>2415274</v>
      </c>
      <c r="CD164" s="22">
        <f t="shared" si="233"/>
        <v>2593563</v>
      </c>
      <c r="CE164" s="22">
        <f t="shared" si="233"/>
        <v>2695231</v>
      </c>
      <c r="CF164" s="22">
        <f aca="true" t="shared" si="234" ref="CF164:DZ164">CF142+CF145+CF151+CF153+CF157</f>
        <v>2794657</v>
      </c>
      <c r="CG164" s="22">
        <f t="shared" si="234"/>
        <v>2976263</v>
      </c>
      <c r="CH164" s="22">
        <f t="shared" si="234"/>
        <v>3127482</v>
      </c>
      <c r="CI164" s="22">
        <f t="shared" si="234"/>
        <v>3339954</v>
      </c>
      <c r="CJ164" s="22">
        <f t="shared" si="234"/>
        <v>3549096</v>
      </c>
      <c r="CK164" s="22">
        <f t="shared" si="234"/>
        <v>3801006</v>
      </c>
      <c r="CL164" s="22">
        <f t="shared" si="234"/>
        <v>3955892</v>
      </c>
      <c r="CM164" s="22">
        <f t="shared" si="234"/>
        <v>4203776</v>
      </c>
      <c r="CN164" s="22">
        <f t="shared" si="234"/>
        <v>4422787</v>
      </c>
      <c r="CO164" s="22">
        <f t="shared" si="234"/>
        <v>4541464</v>
      </c>
      <c r="CP164" s="22">
        <f t="shared" si="234"/>
        <v>4708307</v>
      </c>
      <c r="CQ164" s="22">
        <f t="shared" si="234"/>
        <v>4986548</v>
      </c>
      <c r="CR164" s="22">
        <f t="shared" si="234"/>
        <v>5301221</v>
      </c>
      <c r="CS164" s="22">
        <f t="shared" si="234"/>
        <v>5295334</v>
      </c>
      <c r="CT164" s="22">
        <f t="shared" si="234"/>
        <v>5335059</v>
      </c>
      <c r="CU164" s="22">
        <f t="shared" si="234"/>
        <v>5596161</v>
      </c>
      <c r="CV164" s="22">
        <f t="shared" si="234"/>
        <v>5833412</v>
      </c>
      <c r="CW164" s="22">
        <f t="shared" si="234"/>
        <v>6146888</v>
      </c>
      <c r="CX164" s="22">
        <f t="shared" si="234"/>
        <v>6392074</v>
      </c>
      <c r="CY164" s="22">
        <f t="shared" si="234"/>
        <v>6446612</v>
      </c>
      <c r="CZ164" s="22">
        <f t="shared" si="234"/>
        <v>6624311</v>
      </c>
      <c r="DA164" s="22">
        <f t="shared" si="234"/>
        <v>6580515</v>
      </c>
      <c r="DB164" s="22">
        <f t="shared" si="234"/>
        <v>6810249</v>
      </c>
      <c r="DC164" s="22">
        <f t="shared" si="234"/>
        <v>7240582</v>
      </c>
      <c r="DD164" s="22">
        <f t="shared" si="234"/>
        <v>7538669</v>
      </c>
      <c r="DE164" s="22">
        <f t="shared" si="234"/>
        <v>7780364</v>
      </c>
      <c r="DF164" s="22">
        <f t="shared" si="234"/>
        <v>8070898</v>
      </c>
      <c r="DG164" s="22">
        <f t="shared" si="234"/>
        <v>8451892</v>
      </c>
      <c r="DH164" s="22">
        <f t="shared" si="234"/>
        <v>8769226</v>
      </c>
      <c r="DI164" s="22">
        <f t="shared" si="234"/>
        <v>8986737</v>
      </c>
      <c r="DJ164" s="22">
        <f t="shared" si="234"/>
        <v>9042179.667268125</v>
      </c>
      <c r="DK164" s="22">
        <f t="shared" si="234"/>
        <v>9274366.743449118</v>
      </c>
      <c r="DL164" s="22">
        <f t="shared" si="234"/>
        <v>9468360.220462937</v>
      </c>
      <c r="DM164" s="22">
        <f t="shared" si="234"/>
        <v>9786038.166813476</v>
      </c>
      <c r="DN164" s="22">
        <f t="shared" si="234"/>
        <v>10029254.037573688</v>
      </c>
      <c r="DO164" s="22">
        <f t="shared" si="234"/>
        <v>10384947.449923443</v>
      </c>
      <c r="DP164" s="22">
        <f t="shared" si="234"/>
        <v>10778087.7177759</v>
      </c>
      <c r="DQ164" s="22">
        <f t="shared" si="234"/>
        <v>11091976.9650244</v>
      </c>
      <c r="DR164" s="22">
        <f t="shared" si="234"/>
        <v>11470917.314758051</v>
      </c>
      <c r="DS164" s="22">
        <f t="shared" si="234"/>
        <v>11860882.943658706</v>
      </c>
      <c r="DT164" s="22">
        <f t="shared" si="234"/>
        <v>11957030.581977893</v>
      </c>
      <c r="DU164" s="22">
        <f t="shared" si="234"/>
        <v>12116663.646985479</v>
      </c>
      <c r="DV164" s="22">
        <f t="shared" si="234"/>
        <v>12407287.918827536</v>
      </c>
      <c r="DW164" s="22">
        <f t="shared" si="234"/>
        <v>12822509.285087712</v>
      </c>
      <c r="DX164" s="22">
        <f t="shared" si="234"/>
        <v>13183446.331030367</v>
      </c>
      <c r="DY164" s="22">
        <f t="shared" si="234"/>
        <v>13523222.305814838</v>
      </c>
      <c r="DZ164" s="22">
        <f t="shared" si="234"/>
        <v>13809853.814678162</v>
      </c>
      <c r="EC164" s="39"/>
      <c r="ED164" s="39"/>
      <c r="EE164" s="39"/>
      <c r="EF164" s="39"/>
      <c r="EG164" s="39"/>
    </row>
    <row r="165" spans="2:137" s="9" customFormat="1" ht="12">
      <c r="B165" s="12" t="s">
        <v>182</v>
      </c>
      <c r="C165" s="23">
        <f>SUM(C142:C162)</f>
        <v>445121.5037275305</v>
      </c>
      <c r="D165" s="23">
        <f aca="true" t="shared" si="235" ref="D165:M165">SUM(D142:D162)</f>
        <v>457848.9971514906</v>
      </c>
      <c r="E165" s="23">
        <f t="shared" si="235"/>
        <v>478561.64040891035</v>
      </c>
      <c r="F165" s="23">
        <f t="shared" si="235"/>
        <v>485620.7630682204</v>
      </c>
      <c r="G165" s="23">
        <f t="shared" si="235"/>
        <v>489314.0661170858</v>
      </c>
      <c r="H165" s="23">
        <f t="shared" si="235"/>
        <v>490251.2315410459</v>
      </c>
      <c r="I165" s="23">
        <f t="shared" si="235"/>
        <v>502473.4184798454</v>
      </c>
      <c r="J165" s="23">
        <f t="shared" si="235"/>
        <v>520096.85138896614</v>
      </c>
      <c r="K165" s="23">
        <f t="shared" si="235"/>
        <v>525610.8451068762</v>
      </c>
      <c r="L165" s="23">
        <f t="shared" si="235"/>
        <v>551484.1799424612</v>
      </c>
      <c r="M165" s="23">
        <f t="shared" si="235"/>
        <v>561515.1647559768</v>
      </c>
      <c r="N165" s="23">
        <f aca="true" t="shared" si="236" ref="N165:BY165">SUM(N142:N162)</f>
        <v>571062.9997780463</v>
      </c>
      <c r="O165" s="23">
        <f t="shared" si="236"/>
        <v>595386.9729666566</v>
      </c>
      <c r="P165" s="23">
        <f t="shared" si="236"/>
        <v>586251.1955792267</v>
      </c>
      <c r="Q165" s="23">
        <f t="shared" si="236"/>
        <v>599327.6812606065</v>
      </c>
      <c r="R165" s="23">
        <f t="shared" si="236"/>
        <v>632376.9107678368</v>
      </c>
      <c r="S165" s="23">
        <f t="shared" si="236"/>
        <v>637660.0457210969</v>
      </c>
      <c r="T165" s="23">
        <f t="shared" si="236"/>
        <v>666174.6472304527</v>
      </c>
      <c r="U165" s="23">
        <f t="shared" si="236"/>
        <v>695392.1772525223</v>
      </c>
      <c r="V165" s="23">
        <f t="shared" si="236"/>
        <v>731949.7000881075</v>
      </c>
      <c r="W165" s="23">
        <f t="shared" si="236"/>
        <v>741698.4731369729</v>
      </c>
      <c r="X165" s="23">
        <f t="shared" si="236"/>
        <v>777697.846090233</v>
      </c>
      <c r="Y165" s="23">
        <f t="shared" si="236"/>
        <v>783130.8952788431</v>
      </c>
      <c r="Z165" s="23">
        <f t="shared" si="236"/>
        <v>807265.194854883</v>
      </c>
      <c r="AA165" s="23">
        <f t="shared" si="236"/>
        <v>806334.304396518</v>
      </c>
      <c r="AB165" s="23">
        <f t="shared" si="236"/>
        <v>842134.0195630585</v>
      </c>
      <c r="AC165" s="23">
        <f t="shared" si="236"/>
        <v>906185.4210456187</v>
      </c>
      <c r="AD165" s="23">
        <f t="shared" si="236"/>
        <v>925650.3386114489</v>
      </c>
      <c r="AE165" s="23">
        <f t="shared" si="236"/>
        <v>881254.8958709942</v>
      </c>
      <c r="AF165" s="23">
        <f t="shared" si="236"/>
        <v>942545.9247677797</v>
      </c>
      <c r="AG165" s="23">
        <f t="shared" si="236"/>
        <v>1010966.5058752451</v>
      </c>
      <c r="AH165" s="23">
        <f t="shared" si="236"/>
        <v>1053589.863039185</v>
      </c>
      <c r="AI165" s="23">
        <f t="shared" si="236"/>
        <v>1095397.871737151</v>
      </c>
      <c r="AJ165" s="23">
        <f t="shared" si="236"/>
        <v>1129189.9679988215</v>
      </c>
      <c r="AK165" s="23">
        <f t="shared" si="236"/>
        <v>1076397.7398344069</v>
      </c>
      <c r="AL165" s="23">
        <f t="shared" si="236"/>
        <v>1111548.3381869567</v>
      </c>
      <c r="AM165" s="23">
        <f t="shared" si="236"/>
        <v>1207838.4680025978</v>
      </c>
      <c r="AN165" s="23">
        <f t="shared" si="236"/>
        <v>1166356.8898199461</v>
      </c>
      <c r="AO165" s="23">
        <f t="shared" si="236"/>
        <v>1184066.5688913562</v>
      </c>
      <c r="AP165" s="23">
        <f t="shared" si="236"/>
        <v>1203203.5435195626</v>
      </c>
      <c r="AQ165" s="23">
        <f t="shared" si="236"/>
        <v>1240837.3599010338</v>
      </c>
      <c r="AR165" s="23">
        <f t="shared" si="236"/>
        <v>1214375.9493067572</v>
      </c>
      <c r="AS165" s="23">
        <f t="shared" si="236"/>
        <v>1294332.9939010337</v>
      </c>
      <c r="AT165" s="23">
        <f t="shared" si="236"/>
        <v>1398616.9286678093</v>
      </c>
      <c r="AU165" s="23">
        <f t="shared" si="236"/>
        <v>1458707.4837242838</v>
      </c>
      <c r="AV165" s="23">
        <f t="shared" si="236"/>
        <v>1503591.5174464448</v>
      </c>
      <c r="AW165" s="23">
        <f t="shared" si="236"/>
        <v>1557154.2046839204</v>
      </c>
      <c r="AX165" s="23">
        <f t="shared" si="236"/>
        <v>1595232.1312030107</v>
      </c>
      <c r="AY165" s="23">
        <f t="shared" si="236"/>
        <v>1640244.9241116564</v>
      </c>
      <c r="AZ165" s="23">
        <f t="shared" si="236"/>
        <v>1719304.3627989378</v>
      </c>
      <c r="BA165" s="23">
        <f t="shared" si="236"/>
        <v>1789761.8922576653</v>
      </c>
      <c r="BB165" s="23">
        <f t="shared" si="236"/>
        <v>1687939.4684570543</v>
      </c>
      <c r="BC165" s="23">
        <f t="shared" si="236"/>
        <v>1594131.3804982766</v>
      </c>
      <c r="BD165" s="23">
        <f t="shared" si="236"/>
        <v>1614031.001915969</v>
      </c>
      <c r="BE165" s="23">
        <f t="shared" si="236"/>
        <v>1687836.7071391926</v>
      </c>
      <c r="BF165" s="23">
        <f t="shared" si="236"/>
        <v>1772911.7445772642</v>
      </c>
      <c r="BG165" s="23">
        <f t="shared" si="236"/>
        <v>1899468.599930401</v>
      </c>
      <c r="BH165" s="23">
        <f t="shared" si="236"/>
        <v>1984564.7356600345</v>
      </c>
      <c r="BI165" s="23">
        <f t="shared" si="236"/>
        <v>1971971.6530543556</v>
      </c>
      <c r="BJ165" s="23">
        <f t="shared" si="236"/>
        <v>2109488.385842726</v>
      </c>
      <c r="BK165" s="23">
        <f t="shared" si="236"/>
        <v>2171802.817488925</v>
      </c>
      <c r="BL165" s="23">
        <f t="shared" si="236"/>
        <v>2345454.6812144527</v>
      </c>
      <c r="BM165" s="23">
        <f t="shared" si="236"/>
        <v>2571426.1845210316</v>
      </c>
      <c r="BN165" s="23">
        <f t="shared" si="236"/>
        <v>2835241.7560101612</v>
      </c>
      <c r="BO165" s="23">
        <f t="shared" si="236"/>
        <v>2897275.7733572805</v>
      </c>
      <c r="BP165" s="23">
        <f t="shared" si="236"/>
        <v>2668309.0012871716</v>
      </c>
      <c r="BQ165" s="23">
        <f t="shared" si="236"/>
        <v>2439039.327344531</v>
      </c>
      <c r="BR165" s="23">
        <f t="shared" si="236"/>
        <v>2483027.808096047</v>
      </c>
      <c r="BS165" s="23">
        <f t="shared" si="236"/>
        <v>2600041.2517962325</v>
      </c>
      <c r="BT165" s="23">
        <f t="shared" si="236"/>
        <v>2684488.695040842</v>
      </c>
      <c r="BU165" s="23">
        <f t="shared" si="236"/>
        <v>2868524.034377043</v>
      </c>
      <c r="BV165" s="23">
        <f t="shared" si="236"/>
        <v>3061284.497926705</v>
      </c>
      <c r="BW165" s="23">
        <f t="shared" si="236"/>
        <v>3177440.1498128064</v>
      </c>
      <c r="BX165" s="23">
        <f t="shared" si="236"/>
        <v>3325251.5513947476</v>
      </c>
      <c r="BY165" s="23">
        <f t="shared" si="236"/>
        <v>3391802.8897923296</v>
      </c>
      <c r="BZ165" s="23">
        <f aca="true" t="shared" si="237" ref="BZ165:CE165">SUM(BZ142:BZ162)</f>
        <v>3607989.402855181</v>
      </c>
      <c r="CA165" s="23">
        <f t="shared" si="237"/>
        <v>3725868.005228093</v>
      </c>
      <c r="CB165" s="23">
        <f t="shared" si="237"/>
        <v>3841846.094538154</v>
      </c>
      <c r="CC165" s="23">
        <f t="shared" si="237"/>
        <v>3874712.094538154</v>
      </c>
      <c r="CD165" s="23">
        <f t="shared" si="237"/>
        <v>4109188.9955117763</v>
      </c>
      <c r="CE165" s="23">
        <f t="shared" si="237"/>
        <v>4816448.2492311895</v>
      </c>
      <c r="CF165" s="23">
        <f aca="true" t="shared" si="238" ref="CF165:DZ165">SUM(CF142:CF162)</f>
        <v>5022045.212712132</v>
      </c>
      <c r="CG165" s="23">
        <f t="shared" si="238"/>
        <v>5305542.2265039515</v>
      </c>
      <c r="CH165" s="23">
        <f t="shared" si="238"/>
        <v>5559211.202157913</v>
      </c>
      <c r="CI165" s="23">
        <f t="shared" si="238"/>
        <v>5914100.921860265</v>
      </c>
      <c r="CJ165" s="23">
        <f t="shared" si="238"/>
        <v>6225296.4110362455</v>
      </c>
      <c r="CK165" s="23">
        <f t="shared" si="238"/>
        <v>6570631.027918231</v>
      </c>
      <c r="CL165" s="23">
        <f t="shared" si="238"/>
        <v>6816543.722734945</v>
      </c>
      <c r="CM165" s="23">
        <f t="shared" si="238"/>
        <v>7213396.864772368</v>
      </c>
      <c r="CN165" s="23">
        <f t="shared" si="238"/>
        <v>7600026.956498915</v>
      </c>
      <c r="CO165" s="23">
        <f t="shared" si="238"/>
        <v>7855108.444595696</v>
      </c>
      <c r="CP165" s="23">
        <f t="shared" si="238"/>
        <v>8126531.153003149</v>
      </c>
      <c r="CQ165" s="23">
        <f t="shared" si="238"/>
        <v>8544411.938725296</v>
      </c>
      <c r="CR165" s="23">
        <f t="shared" si="238"/>
        <v>9051239.657211011</v>
      </c>
      <c r="CS165" s="23">
        <f t="shared" si="238"/>
        <v>9113091.927735336</v>
      </c>
      <c r="CT165" s="23">
        <f t="shared" si="238"/>
        <v>9128788.011300724</v>
      </c>
      <c r="CU165" s="23">
        <f t="shared" si="238"/>
        <v>9550689.169626884</v>
      </c>
      <c r="CV165" s="23">
        <f t="shared" si="238"/>
        <v>9895993.75555683</v>
      </c>
      <c r="CW165" s="23">
        <f t="shared" si="238"/>
        <v>10329892.860954547</v>
      </c>
      <c r="CX165" s="23">
        <f t="shared" si="238"/>
        <v>10733633.110105712</v>
      </c>
      <c r="CY165" s="23">
        <f t="shared" si="238"/>
        <v>11275035.941691134</v>
      </c>
      <c r="CZ165" s="23">
        <f t="shared" si="238"/>
        <v>11463353.957198974</v>
      </c>
      <c r="DA165" s="23">
        <f t="shared" si="238"/>
        <v>11459801.689332433</v>
      </c>
      <c r="DB165" s="23">
        <f t="shared" si="238"/>
        <v>11778336.266481187</v>
      </c>
      <c r="DC165" s="23">
        <f t="shared" si="238"/>
        <v>12327554.14614529</v>
      </c>
      <c r="DD165" s="23">
        <f t="shared" si="238"/>
        <v>12752502.560664356</v>
      </c>
      <c r="DE165" s="23">
        <f t="shared" si="238"/>
        <v>13065280</v>
      </c>
      <c r="DF165" s="23">
        <f t="shared" si="238"/>
        <v>13583840.63187907</v>
      </c>
      <c r="DG165" s="23">
        <f t="shared" si="238"/>
        <v>14186659.891423589</v>
      </c>
      <c r="DH165" s="23">
        <f t="shared" si="238"/>
        <v>14700080.791019708</v>
      </c>
      <c r="DI165" s="23">
        <f t="shared" si="238"/>
        <v>14988296</v>
      </c>
      <c r="DJ165" s="23">
        <f t="shared" si="238"/>
        <v>15153658.785038488</v>
      </c>
      <c r="DK165" s="23">
        <f t="shared" si="238"/>
        <v>15463588.73314343</v>
      </c>
      <c r="DL165" s="23">
        <f t="shared" si="238"/>
        <v>15640476.37725675</v>
      </c>
      <c r="DM165" s="23">
        <f t="shared" si="238"/>
        <v>16132345.635031302</v>
      </c>
      <c r="DN165" s="23">
        <f t="shared" si="238"/>
        <v>16540691.029222226</v>
      </c>
      <c r="DO165" s="23">
        <f t="shared" si="238"/>
        <v>17013992.17720526</v>
      </c>
      <c r="DP165" s="23">
        <f t="shared" si="238"/>
        <v>17591015.205946255</v>
      </c>
      <c r="DQ165" s="23">
        <f t="shared" si="238"/>
        <v>18108571.490467027</v>
      </c>
      <c r="DR165" s="23">
        <f t="shared" si="238"/>
        <v>18691736.86110738</v>
      </c>
      <c r="DS165" s="23">
        <f t="shared" si="238"/>
        <v>19354153.268824592</v>
      </c>
      <c r="DT165" s="23">
        <f t="shared" si="238"/>
        <v>19595437.121630628</v>
      </c>
      <c r="DU165" s="23">
        <f t="shared" si="238"/>
        <v>19839707.15463768</v>
      </c>
      <c r="DV165" s="23">
        <f t="shared" si="238"/>
        <v>20212359.98095531</v>
      </c>
      <c r="DW165" s="23">
        <f t="shared" si="238"/>
        <v>20813032.1885111</v>
      </c>
      <c r="DX165" s="23">
        <f t="shared" si="238"/>
        <v>21321614.45021284</v>
      </c>
      <c r="DY165" s="23">
        <f t="shared" si="238"/>
        <v>21904775.327081915</v>
      </c>
      <c r="DZ165" s="23">
        <f t="shared" si="238"/>
        <v>22285844.075691644</v>
      </c>
      <c r="EC165" s="39"/>
      <c r="ED165" s="39"/>
      <c r="EE165" s="39"/>
      <c r="EF165" s="39"/>
      <c r="EG165" s="39"/>
    </row>
    <row r="166" spans="2:137" s="9" customFormat="1" ht="12">
      <c r="B166" s="15" t="s">
        <v>48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49"/>
      <c r="AI166" s="49"/>
      <c r="AJ166" s="49"/>
      <c r="AK166" s="49"/>
      <c r="AL166" s="49"/>
      <c r="AM166" s="49"/>
      <c r="AN166" s="49"/>
      <c r="AO166" s="49"/>
      <c r="AP166" s="49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C166" s="39"/>
      <c r="ED166" s="39"/>
      <c r="EE166" s="39"/>
      <c r="EF166" s="39"/>
      <c r="EG166" s="39"/>
    </row>
    <row r="167" spans="2:137" s="9" customFormat="1" ht="12">
      <c r="B167" s="14" t="s">
        <v>102</v>
      </c>
      <c r="C167" s="22">
        <v>100</v>
      </c>
      <c r="D167" s="22">
        <f>(D163/$C163)*100</f>
        <v>103.16168659166019</v>
      </c>
      <c r="E167" s="22">
        <f aca="true" t="shared" si="239" ref="E167:L167">(E163/$C163)*100</f>
        <v>106.8653186288307</v>
      </c>
      <c r="F167" s="22">
        <f t="shared" si="239"/>
        <v>107.95109833869707</v>
      </c>
      <c r="G167" s="22">
        <f t="shared" si="239"/>
        <v>107.93601769480661</v>
      </c>
      <c r="H167" s="22">
        <f t="shared" si="239"/>
        <v>107.2850311752982</v>
      </c>
      <c r="I167" s="22">
        <f t="shared" si="239"/>
        <v>108.96932026295988</v>
      </c>
      <c r="J167" s="22">
        <f t="shared" si="239"/>
        <v>111.89843149649057</v>
      </c>
      <c r="K167" s="22">
        <f t="shared" si="239"/>
        <v>115.13686515422992</v>
      </c>
      <c r="L167" s="22">
        <f t="shared" si="239"/>
        <v>119.79109369549006</v>
      </c>
      <c r="M167" s="22">
        <f>(M163/$C163)*100</f>
        <v>121.14153346582597</v>
      </c>
      <c r="N167" s="22">
        <f aca="true" t="shared" si="240" ref="N167:AR167">(N163/$C163)*100</f>
        <v>121.99989015258804</v>
      </c>
      <c r="O167" s="22">
        <f t="shared" si="240"/>
        <v>121.96873543498245</v>
      </c>
      <c r="P167" s="22">
        <f t="shared" si="240"/>
        <v>122.9885774551126</v>
      </c>
      <c r="Q167" s="22">
        <f t="shared" si="240"/>
        <v>128.94902397660096</v>
      </c>
      <c r="R167" s="22">
        <f t="shared" si="240"/>
        <v>130.89948682013633</v>
      </c>
      <c r="S167" s="22">
        <f t="shared" si="240"/>
        <v>135.97652515520554</v>
      </c>
      <c r="T167" s="22">
        <f t="shared" si="240"/>
        <v>137.47163316573761</v>
      </c>
      <c r="U167" s="22">
        <f t="shared" si="240"/>
        <v>143.39064977543222</v>
      </c>
      <c r="V167" s="22">
        <f t="shared" si="240"/>
        <v>149.4185543396955</v>
      </c>
      <c r="W167" s="22">
        <f t="shared" si="240"/>
        <v>149.0440244310465</v>
      </c>
      <c r="X167" s="22">
        <f t="shared" si="240"/>
        <v>148.62238520864852</v>
      </c>
      <c r="Y167" s="22">
        <f t="shared" si="240"/>
        <v>150.35323728516275</v>
      </c>
      <c r="Z167" s="22">
        <f t="shared" si="240"/>
        <v>151.5997040164852</v>
      </c>
      <c r="AA167" s="22">
        <f t="shared" si="240"/>
        <v>152.9209945623431</v>
      </c>
      <c r="AB167" s="22">
        <f t="shared" si="240"/>
        <v>156.69047170761675</v>
      </c>
      <c r="AC167" s="22">
        <f t="shared" si="240"/>
        <v>161.28626747291332</v>
      </c>
      <c r="AD167" s="22">
        <f t="shared" si="240"/>
        <v>165.4776799072529</v>
      </c>
      <c r="AE167" s="22">
        <f t="shared" si="240"/>
        <v>162.1873455151411</v>
      </c>
      <c r="AF167" s="22">
        <f t="shared" si="240"/>
        <v>166.82347074407053</v>
      </c>
      <c r="AG167" s="22">
        <f t="shared" si="240"/>
        <v>182.4961442259764</v>
      </c>
      <c r="AH167" s="22">
        <f t="shared" si="240"/>
        <v>191.91945910447063</v>
      </c>
      <c r="AI167" s="22">
        <f t="shared" si="240"/>
        <v>198.5003313745768</v>
      </c>
      <c r="AJ167" s="22">
        <f t="shared" si="240"/>
        <v>203.20467767714985</v>
      </c>
      <c r="AK167" s="22">
        <f t="shared" si="240"/>
        <v>198.86132332234465</v>
      </c>
      <c r="AL167" s="22">
        <f t="shared" si="240"/>
        <v>205.11364493891588</v>
      </c>
      <c r="AM167" s="22">
        <f t="shared" si="240"/>
        <v>211.8844942108978</v>
      </c>
      <c r="AN167" s="22">
        <f t="shared" si="240"/>
        <v>199.9798572321182</v>
      </c>
      <c r="AO167" s="22">
        <f t="shared" si="240"/>
        <v>187.3293375159351</v>
      </c>
      <c r="AP167" s="22">
        <f t="shared" si="240"/>
        <v>188.36934279563894</v>
      </c>
      <c r="AQ167" s="22">
        <f t="shared" si="240"/>
        <v>193.92225832864568</v>
      </c>
      <c r="AR167" s="22">
        <f t="shared" si="240"/>
        <v>185.7246766098649</v>
      </c>
      <c r="AS167" s="22">
        <f>(AS163/$C163)*100</f>
        <v>202.69457568496486</v>
      </c>
      <c r="AT167" s="22">
        <f aca="true" t="shared" si="241" ref="AT167:BB167">(AT163/$C163)*100</f>
        <v>210.5026214607745</v>
      </c>
      <c r="AU167" s="22">
        <f t="shared" si="241"/>
        <v>223.78939143672275</v>
      </c>
      <c r="AV167" s="22">
        <f t="shared" si="241"/>
        <v>230.94910147722686</v>
      </c>
      <c r="AW167" s="22">
        <f t="shared" si="241"/>
        <v>231.87557029955954</v>
      </c>
      <c r="AX167" s="22">
        <f t="shared" si="241"/>
        <v>241.45652856342616</v>
      </c>
      <c r="AY167" s="22">
        <f t="shared" si="241"/>
        <v>250.1357918928599</v>
      </c>
      <c r="AZ167" s="22">
        <f t="shared" si="241"/>
        <v>260.93034540186693</v>
      </c>
      <c r="BA167" s="22">
        <f t="shared" si="241"/>
        <v>324.7730244675269</v>
      </c>
      <c r="BB167" s="22">
        <f t="shared" si="241"/>
        <v>311.45814361173103</v>
      </c>
      <c r="BC167" s="22">
        <f>(BC163/$C163)*100</f>
        <v>308.0295314977792</v>
      </c>
      <c r="BD167" s="22">
        <f aca="true" t="shared" si="242" ref="BD167:CE167">(BD163/$C163)*100</f>
        <v>316.1590441692683</v>
      </c>
      <c r="BE167" s="22">
        <f t="shared" si="242"/>
        <v>324.5308763385088</v>
      </c>
      <c r="BF167" s="22">
        <f t="shared" si="242"/>
        <v>334.83978795852704</v>
      </c>
      <c r="BG167" s="22">
        <f t="shared" si="242"/>
        <v>339.2720047578583</v>
      </c>
      <c r="BH167" s="22">
        <f t="shared" si="242"/>
        <v>353.89746315240825</v>
      </c>
      <c r="BI167" s="22">
        <f t="shared" si="242"/>
        <v>356.3473087601624</v>
      </c>
      <c r="BJ167" s="22">
        <f t="shared" si="242"/>
        <v>373.4115764210527</v>
      </c>
      <c r="BK167" s="22">
        <f t="shared" si="242"/>
        <v>365.2667677476843</v>
      </c>
      <c r="BL167" s="22">
        <f t="shared" si="242"/>
        <v>360.6054021083393</v>
      </c>
      <c r="BM167" s="22">
        <f t="shared" si="242"/>
        <v>355.77637304953714</v>
      </c>
      <c r="BN167" s="22">
        <f t="shared" si="242"/>
        <v>352.8070591030404</v>
      </c>
      <c r="BO167" s="22">
        <f t="shared" si="242"/>
        <v>327.8378302404899</v>
      </c>
      <c r="BP167" s="22">
        <f t="shared" si="242"/>
        <v>306.957597078909</v>
      </c>
      <c r="BQ167" s="22">
        <f t="shared" si="242"/>
        <v>348.06540202606664</v>
      </c>
      <c r="BR167" s="22">
        <f t="shared" si="242"/>
        <v>367.27787872348017</v>
      </c>
      <c r="BS167" s="22">
        <f t="shared" si="242"/>
        <v>385.9978303386882</v>
      </c>
      <c r="BT167" s="22">
        <f t="shared" si="242"/>
        <v>411.15591011831975</v>
      </c>
      <c r="BU167" s="22">
        <f t="shared" si="242"/>
        <v>427.5645187083544</v>
      </c>
      <c r="BV167" s="22">
        <f t="shared" si="242"/>
        <v>449.3607349558582</v>
      </c>
      <c r="BW167" s="22">
        <f t="shared" si="242"/>
        <v>460.38124962980015</v>
      </c>
      <c r="BX167" s="22">
        <f t="shared" si="242"/>
        <v>480.42102824908534</v>
      </c>
      <c r="BY167" s="22">
        <f t="shared" si="242"/>
        <v>504.3289580664164</v>
      </c>
      <c r="BZ167" s="22">
        <f t="shared" si="242"/>
        <v>528.9440692827172</v>
      </c>
      <c r="CA167" s="22">
        <f t="shared" si="242"/>
        <v>548.7494205355976</v>
      </c>
      <c r="CB167" s="22">
        <f t="shared" si="242"/>
        <v>570.9175886290603</v>
      </c>
      <c r="CC167" s="22">
        <f t="shared" si="242"/>
        <v>582.0562935060736</v>
      </c>
      <c r="CD167" s="22">
        <f t="shared" si="242"/>
        <v>604.4652750880861</v>
      </c>
      <c r="CE167" s="22">
        <f t="shared" si="242"/>
        <v>845.9885036777608</v>
      </c>
      <c r="CF167" s="22">
        <f aca="true" t="shared" si="243" ref="CF167:DZ169">(CF163/$C163)*100</f>
        <v>888.3318395910544</v>
      </c>
      <c r="CG167" s="22">
        <f t="shared" si="243"/>
        <v>928.968236606585</v>
      </c>
      <c r="CH167" s="22">
        <f t="shared" si="243"/>
        <v>969.8275600147516</v>
      </c>
      <c r="CI167" s="22">
        <f t="shared" si="243"/>
        <v>1026.6269065370652</v>
      </c>
      <c r="CJ167" s="22">
        <f t="shared" si="243"/>
        <v>1067.328102340736</v>
      </c>
      <c r="CK167" s="22">
        <f t="shared" si="243"/>
        <v>1104.587912419739</v>
      </c>
      <c r="CL167" s="22">
        <f t="shared" si="243"/>
        <v>1140.891377975016</v>
      </c>
      <c r="CM167" s="22">
        <f t="shared" si="243"/>
        <v>1200.3035770847846</v>
      </c>
      <c r="CN167" s="22">
        <f t="shared" si="243"/>
        <v>1267.153789927888</v>
      </c>
      <c r="CO167" s="22">
        <f t="shared" si="243"/>
        <v>1321.554926266823</v>
      </c>
      <c r="CP167" s="22">
        <f t="shared" si="243"/>
        <v>1363.263634350704</v>
      </c>
      <c r="CQ167" s="22">
        <f t="shared" si="243"/>
        <v>1418.9550791660715</v>
      </c>
      <c r="CR167" s="22">
        <f t="shared" si="243"/>
        <v>1495.5906443469923</v>
      </c>
      <c r="CS167" s="22">
        <f t="shared" si="243"/>
        <v>1522.6065684027985</v>
      </c>
      <c r="CT167" s="22">
        <f t="shared" si="243"/>
        <v>1513.0233033850911</v>
      </c>
      <c r="CU167" s="22">
        <f t="shared" si="243"/>
        <v>1577.1535754702797</v>
      </c>
      <c r="CV167" s="22">
        <f t="shared" si="243"/>
        <v>1620.2477429870783</v>
      </c>
      <c r="CW167" s="22">
        <f t="shared" si="243"/>
        <v>1668.2751493173673</v>
      </c>
      <c r="CX167" s="22">
        <f t="shared" si="243"/>
        <v>1731.5101018144574</v>
      </c>
      <c r="CY167" s="22">
        <f t="shared" si="243"/>
        <v>1925.6825990047191</v>
      </c>
      <c r="CZ167" s="22">
        <f t="shared" si="243"/>
        <v>1929.9176979995366</v>
      </c>
      <c r="DA167" s="22">
        <f t="shared" si="243"/>
        <v>1945.9677912855182</v>
      </c>
      <c r="DB167" s="22">
        <f t="shared" si="243"/>
        <v>1981.3834317226415</v>
      </c>
      <c r="DC167" s="22">
        <f t="shared" si="243"/>
        <v>2028.7973595008539</v>
      </c>
      <c r="DD167" s="22">
        <f t="shared" si="243"/>
        <v>2079.392506359256</v>
      </c>
      <c r="DE167" s="22">
        <f t="shared" si="243"/>
        <v>2107.7417603138533</v>
      </c>
      <c r="DF167" s="22">
        <f t="shared" si="243"/>
        <v>2198.6838404671103</v>
      </c>
      <c r="DG167" s="22">
        <f t="shared" si="243"/>
        <v>2287.152675739883</v>
      </c>
      <c r="DH167" s="22">
        <f t="shared" si="243"/>
        <v>2365.3564819932294</v>
      </c>
      <c r="DI167" s="22">
        <f t="shared" si="243"/>
        <v>2393.5548892900943</v>
      </c>
      <c r="DJ167" s="22">
        <f t="shared" si="243"/>
        <v>2437.3934711186803</v>
      </c>
      <c r="DK167" s="22">
        <f t="shared" si="243"/>
        <v>2468.3990533683973</v>
      </c>
      <c r="DL167" s="22">
        <f t="shared" si="243"/>
        <v>2461.5768676705857</v>
      </c>
      <c r="DM167" s="22">
        <f t="shared" si="243"/>
        <v>2531.0482275507106</v>
      </c>
      <c r="DN167" s="22">
        <f t="shared" si="243"/>
        <v>2596.9055453199294</v>
      </c>
      <c r="DO167" s="22">
        <f t="shared" si="243"/>
        <v>2643.810119721912</v>
      </c>
      <c r="DP167" s="22">
        <f t="shared" si="243"/>
        <v>2717.146644678331</v>
      </c>
      <c r="DQ167" s="22">
        <f t="shared" si="243"/>
        <v>2798.3735780218653</v>
      </c>
      <c r="DR167" s="22">
        <f t="shared" si="243"/>
        <v>2879.8230476191125</v>
      </c>
      <c r="DS167" s="22">
        <f t="shared" si="243"/>
        <v>2988.4824632355026</v>
      </c>
      <c r="DT167" s="22">
        <f t="shared" si="243"/>
        <v>3046.3660057947013</v>
      </c>
      <c r="DU167" s="22">
        <f t="shared" si="243"/>
        <v>3080.1211065226616</v>
      </c>
      <c r="DV167" s="22">
        <f t="shared" si="243"/>
        <v>3112.8359140629045</v>
      </c>
      <c r="DW167" s="22">
        <f t="shared" si="243"/>
        <v>3186.7978242775803</v>
      </c>
      <c r="DX167" s="22">
        <f t="shared" si="243"/>
        <v>3245.6820122128233</v>
      </c>
      <c r="DY167" s="22">
        <f t="shared" si="243"/>
        <v>3342.7493112869465</v>
      </c>
      <c r="DZ167" s="22">
        <f t="shared" si="243"/>
        <v>3380.4129778319334</v>
      </c>
      <c r="EC167" s="39"/>
      <c r="ED167" s="39"/>
      <c r="EE167" s="39"/>
      <c r="EF167" s="39"/>
      <c r="EG167" s="39"/>
    </row>
    <row r="168" spans="2:137" s="9" customFormat="1" ht="12">
      <c r="B168" s="14" t="s">
        <v>103</v>
      </c>
      <c r="C168" s="22">
        <v>100</v>
      </c>
      <c r="D168" s="22">
        <f>(D164/$C164)*100</f>
        <v>102.46931528757601</v>
      </c>
      <c r="E168" s="22">
        <f aca="true" t="shared" si="244" ref="E168:L168">(E164/$C164)*100</f>
        <v>108.34750804103712</v>
      </c>
      <c r="F168" s="22">
        <f t="shared" si="244"/>
        <v>110.57849151436685</v>
      </c>
      <c r="G168" s="22">
        <f t="shared" si="244"/>
        <v>112.49795577752538</v>
      </c>
      <c r="H168" s="22">
        <f t="shared" si="244"/>
        <v>113.81979739740571</v>
      </c>
      <c r="I168" s="22">
        <f t="shared" si="244"/>
        <v>117.93487993717895</v>
      </c>
      <c r="J168" s="22">
        <f t="shared" si="244"/>
        <v>123.222903366488</v>
      </c>
      <c r="K168" s="22">
        <f t="shared" si="244"/>
        <v>121.88225250765889</v>
      </c>
      <c r="L168" s="22">
        <f t="shared" si="244"/>
        <v>129.18916031615635</v>
      </c>
      <c r="M168" s="22">
        <f>(M164/$C164)*100</f>
        <v>132.60762194378356</v>
      </c>
      <c r="N168" s="22">
        <f aca="true" t="shared" si="245" ref="N168:AS168">(N164/$C164)*100</f>
        <v>136.41227487373817</v>
      </c>
      <c r="O168" s="22">
        <f t="shared" si="245"/>
        <v>148.96587537862135</v>
      </c>
      <c r="P168" s="22">
        <f t="shared" si="245"/>
        <v>142.9504830090844</v>
      </c>
      <c r="Q168" s="22">
        <f t="shared" si="245"/>
        <v>141.9891668928565</v>
      </c>
      <c r="R168" s="22">
        <f t="shared" si="245"/>
        <v>156.47533258751787</v>
      </c>
      <c r="S168" s="22">
        <f t="shared" si="245"/>
        <v>152.64426842408608</v>
      </c>
      <c r="T168" s="22">
        <f t="shared" si="245"/>
        <v>165.3849751221038</v>
      </c>
      <c r="U168" s="22">
        <f t="shared" si="245"/>
        <v>172.78082426023684</v>
      </c>
      <c r="V168" s="22">
        <f t="shared" si="245"/>
        <v>183.81225976029194</v>
      </c>
      <c r="W168" s="22">
        <f t="shared" si="245"/>
        <v>189.31060692452755</v>
      </c>
      <c r="X168" s="22">
        <f t="shared" si="245"/>
        <v>208.37428350352732</v>
      </c>
      <c r="Y168" s="22">
        <f t="shared" si="245"/>
        <v>208.9366469263288</v>
      </c>
      <c r="Z168" s="22">
        <f t="shared" si="245"/>
        <v>219.74464387474808</v>
      </c>
      <c r="AA168" s="22">
        <f t="shared" si="245"/>
        <v>217.5613934366971</v>
      </c>
      <c r="AB168" s="22">
        <f t="shared" si="245"/>
        <v>231.11616175342564</v>
      </c>
      <c r="AC168" s="22">
        <f t="shared" si="245"/>
        <v>258.1390638409965</v>
      </c>
      <c r="AD168" s="22">
        <f t="shared" si="245"/>
        <v>262.7461703904376</v>
      </c>
      <c r="AE168" s="22">
        <f t="shared" si="245"/>
        <v>244.15129462038846</v>
      </c>
      <c r="AF168" s="22">
        <f t="shared" si="245"/>
        <v>269.7021075335025</v>
      </c>
      <c r="AG168" s="22">
        <f t="shared" si="245"/>
        <v>284.68446477912386</v>
      </c>
      <c r="AH168" s="22">
        <f t="shared" si="245"/>
        <v>294.4566556336658</v>
      </c>
      <c r="AI168" s="22">
        <f t="shared" si="245"/>
        <v>307.47590904166475</v>
      </c>
      <c r="AJ168" s="22">
        <f t="shared" si="245"/>
        <v>318.791958134118</v>
      </c>
      <c r="AK168" s="22">
        <f t="shared" si="245"/>
        <v>297.2356839053326</v>
      </c>
      <c r="AL168" s="22">
        <f t="shared" si="245"/>
        <v>307.2538507533653</v>
      </c>
      <c r="AM168" s="22">
        <f t="shared" si="245"/>
        <v>348.0562545743087</v>
      </c>
      <c r="AN168" s="22">
        <f t="shared" si="245"/>
        <v>342.07215040300014</v>
      </c>
      <c r="AO168" s="22">
        <f t="shared" si="245"/>
        <v>367.5009831225279</v>
      </c>
      <c r="AP168" s="22">
        <f t="shared" si="245"/>
        <v>376.00443571261974</v>
      </c>
      <c r="AQ168" s="22">
        <f t="shared" si="245"/>
        <v>388.2022647255874</v>
      </c>
      <c r="AR168" s="22">
        <f t="shared" si="245"/>
        <v>385.16345628372403</v>
      </c>
      <c r="AS168" s="22">
        <f t="shared" si="245"/>
        <v>404.40740718962456</v>
      </c>
      <c r="AT168" s="22">
        <f aca="true" t="shared" si="246" ref="AT168:CE168">(AT164/$C164)*100</f>
        <v>447.9843080263775</v>
      </c>
      <c r="AU168" s="22">
        <f t="shared" si="246"/>
        <v>461.75892096270036</v>
      </c>
      <c r="AV168" s="22">
        <f t="shared" si="246"/>
        <v>475.61397552279175</v>
      </c>
      <c r="AW168" s="22">
        <f t="shared" si="246"/>
        <v>501.9741114763125</v>
      </c>
      <c r="AX168" s="22">
        <f t="shared" si="246"/>
        <v>509.20456874675233</v>
      </c>
      <c r="AY168" s="22">
        <f t="shared" si="246"/>
        <v>521.1657646519725</v>
      </c>
      <c r="AZ168" s="22">
        <f t="shared" si="246"/>
        <v>547.9136311355143</v>
      </c>
      <c r="BA168" s="22">
        <f t="shared" si="246"/>
        <v>501.808553956441</v>
      </c>
      <c r="BB168" s="22">
        <f t="shared" si="246"/>
        <v>466.6013354024629</v>
      </c>
      <c r="BC168" s="22">
        <f t="shared" si="246"/>
        <v>422.7646019218421</v>
      </c>
      <c r="BD168" s="22">
        <f t="shared" si="246"/>
        <v>422.5155160916507</v>
      </c>
      <c r="BE168" s="22">
        <f t="shared" si="246"/>
        <v>449.6857220637235</v>
      </c>
      <c r="BF168" s="22">
        <f t="shared" si="246"/>
        <v>480.15473786039234</v>
      </c>
      <c r="BG168" s="22">
        <f t="shared" si="246"/>
        <v>539.5444339769759</v>
      </c>
      <c r="BH168" s="22">
        <f t="shared" si="246"/>
        <v>564.4563140917988</v>
      </c>
      <c r="BI168" s="22">
        <f t="shared" si="246"/>
        <v>554.817732007978</v>
      </c>
      <c r="BJ168" s="22">
        <f t="shared" si="246"/>
        <v>603.5514077896353</v>
      </c>
      <c r="BK168" s="22">
        <f t="shared" si="246"/>
        <v>646.1150595233805</v>
      </c>
      <c r="BL168" s="22">
        <f t="shared" si="246"/>
        <v>741.4626491609768</v>
      </c>
      <c r="BM168" s="22">
        <f t="shared" si="246"/>
        <v>863.9422321055868</v>
      </c>
      <c r="BN168" s="22">
        <f t="shared" si="246"/>
        <v>1003.4917318496414</v>
      </c>
      <c r="BO168" s="22">
        <f t="shared" si="246"/>
        <v>1067.6132407679252</v>
      </c>
      <c r="BP168" s="22">
        <f t="shared" si="246"/>
        <v>976.7555783126666</v>
      </c>
      <c r="BQ168" s="22">
        <f t="shared" si="246"/>
        <v>805.7826273944863</v>
      </c>
      <c r="BR168" s="22">
        <f t="shared" si="246"/>
        <v>803.6298909107868</v>
      </c>
      <c r="BS168" s="22">
        <f t="shared" si="246"/>
        <v>839.6799997069706</v>
      </c>
      <c r="BT168" s="22">
        <f t="shared" si="246"/>
        <v>850.671947740421</v>
      </c>
      <c r="BU168" s="22">
        <f t="shared" si="246"/>
        <v>924.1827625666638</v>
      </c>
      <c r="BV168" s="22">
        <f t="shared" si="246"/>
        <v>995.23262805478</v>
      </c>
      <c r="BW168" s="22">
        <f t="shared" si="246"/>
        <v>1040.7730869865259</v>
      </c>
      <c r="BX168" s="22">
        <f t="shared" si="246"/>
        <v>1090.9646681034883</v>
      </c>
      <c r="BY168" s="22">
        <f t="shared" si="246"/>
        <v>1094.3625955488324</v>
      </c>
      <c r="BZ168" s="22">
        <f t="shared" si="246"/>
        <v>1173.8277974716098</v>
      </c>
      <c r="CA168" s="22">
        <f t="shared" si="246"/>
        <v>1208.9229091133839</v>
      </c>
      <c r="CB168" s="22">
        <f t="shared" si="246"/>
        <v>1239.9924670443609</v>
      </c>
      <c r="CC168" s="22">
        <f t="shared" si="246"/>
        <v>1242.5322956284128</v>
      </c>
      <c r="CD168" s="22">
        <f t="shared" si="246"/>
        <v>1334.2526720558053</v>
      </c>
      <c r="CE168" s="22">
        <f t="shared" si="246"/>
        <v>1386.5555467739323</v>
      </c>
      <c r="CF168" s="22">
        <f aca="true" t="shared" si="247" ref="CF168:CO168">(CF164/$C164)*100</f>
        <v>1437.705029617349</v>
      </c>
      <c r="CG168" s="22">
        <f t="shared" si="247"/>
        <v>1531.1318292599128</v>
      </c>
      <c r="CH168" s="22">
        <f t="shared" si="247"/>
        <v>1608.9261048628605</v>
      </c>
      <c r="CI168" s="22">
        <f t="shared" si="247"/>
        <v>1718.2318490213947</v>
      </c>
      <c r="CJ168" s="22">
        <f t="shared" si="247"/>
        <v>1825.8244821438964</v>
      </c>
      <c r="CK168" s="22">
        <f t="shared" si="247"/>
        <v>1955.4190170048496</v>
      </c>
      <c r="CL168" s="22">
        <f t="shared" si="247"/>
        <v>2035.0997725384668</v>
      </c>
      <c r="CM168" s="22">
        <f t="shared" si="247"/>
        <v>2162.623140723424</v>
      </c>
      <c r="CN168" s="22">
        <f t="shared" si="247"/>
        <v>2275.2928587752367</v>
      </c>
      <c r="CO168" s="22">
        <f t="shared" si="247"/>
        <v>2336.345975418853</v>
      </c>
      <c r="CP168" s="22">
        <f t="shared" si="243"/>
        <v>2422.177982801672</v>
      </c>
      <c r="CQ168" s="22">
        <f t="shared" si="243"/>
        <v>2565.3184415934884</v>
      </c>
      <c r="CR168" s="22">
        <f t="shared" si="243"/>
        <v>2727.2012611254668</v>
      </c>
      <c r="CS168" s="22">
        <f t="shared" si="243"/>
        <v>2724.172707170775</v>
      </c>
      <c r="CT168" s="22">
        <f t="shared" si="243"/>
        <v>2744.609144379903</v>
      </c>
      <c r="CU168" s="22">
        <f t="shared" si="243"/>
        <v>2878.932483037616</v>
      </c>
      <c r="CV168" s="22">
        <f t="shared" si="243"/>
        <v>3000.9857282057155</v>
      </c>
      <c r="CW168" s="22">
        <f t="shared" si="243"/>
        <v>3162.252753770688</v>
      </c>
      <c r="CX168" s="22">
        <f t="shared" si="243"/>
        <v>3288.3881419030267</v>
      </c>
      <c r="CY168" s="22">
        <f t="shared" si="243"/>
        <v>3316.4450937598276</v>
      </c>
      <c r="CZ168" s="22">
        <f t="shared" si="243"/>
        <v>3407.8619460096647</v>
      </c>
      <c r="DA168" s="22">
        <f t="shared" si="243"/>
        <v>3385.3311919754055</v>
      </c>
      <c r="DB168" s="22">
        <f t="shared" si="243"/>
        <v>3503.5173333423463</v>
      </c>
      <c r="DC168" s="22">
        <f t="shared" si="243"/>
        <v>3724.9011806303406</v>
      </c>
      <c r="DD168" s="22">
        <f t="shared" si="243"/>
        <v>3878.251369638704</v>
      </c>
      <c r="DE168" s="22">
        <f t="shared" si="243"/>
        <v>4002.5908206458816</v>
      </c>
      <c r="DF168" s="22">
        <f t="shared" si="243"/>
        <v>4152.055385733779</v>
      </c>
      <c r="DG168" s="22">
        <f t="shared" si="243"/>
        <v>4348.056895061769</v>
      </c>
      <c r="DH168" s="22">
        <f t="shared" si="243"/>
        <v>4511.308660079298</v>
      </c>
      <c r="DI168" s="22">
        <f t="shared" si="243"/>
        <v>4623.206706493258</v>
      </c>
      <c r="DJ168" s="22">
        <f t="shared" si="243"/>
        <v>4651.729062398395</v>
      </c>
      <c r="DK168" s="22">
        <f t="shared" si="243"/>
        <v>4771.177183308246</v>
      </c>
      <c r="DL168" s="22">
        <f t="shared" si="243"/>
        <v>4870.976692734886</v>
      </c>
      <c r="DM168" s="22">
        <f t="shared" si="243"/>
        <v>5034.4054001815175</v>
      </c>
      <c r="DN168" s="22">
        <f t="shared" si="243"/>
        <v>5159.527259742357</v>
      </c>
      <c r="DO168" s="22">
        <f t="shared" si="243"/>
        <v>5342.512938463216</v>
      </c>
      <c r="DP168" s="22">
        <f t="shared" si="243"/>
        <v>5544.7630680628745</v>
      </c>
      <c r="DQ168" s="22">
        <f t="shared" si="243"/>
        <v>5706.242687748572</v>
      </c>
      <c r="DR168" s="22">
        <f t="shared" si="243"/>
        <v>5901.187701300155</v>
      </c>
      <c r="DS168" s="22">
        <f t="shared" si="243"/>
        <v>6101.804645006793</v>
      </c>
      <c r="DT168" s="22">
        <f t="shared" si="243"/>
        <v>6151.26758203174</v>
      </c>
      <c r="DU168" s="22">
        <f t="shared" si="243"/>
        <v>6233.390454518289</v>
      </c>
      <c r="DV168" s="22">
        <f t="shared" si="243"/>
        <v>6382.901459752993</v>
      </c>
      <c r="DW168" s="22">
        <f t="shared" si="243"/>
        <v>6596.511160935229</v>
      </c>
      <c r="DX168" s="22">
        <f t="shared" si="243"/>
        <v>6782.19441520471</v>
      </c>
      <c r="DY168" s="22">
        <f t="shared" si="243"/>
        <v>6956.9914038479565</v>
      </c>
      <c r="DZ168" s="22">
        <f t="shared" si="243"/>
        <v>7104.448341117758</v>
      </c>
      <c r="EC168" s="39"/>
      <c r="ED168" s="39"/>
      <c r="EE168" s="39"/>
      <c r="EF168" s="39"/>
      <c r="EG168" s="39"/>
    </row>
    <row r="169" spans="2:137" s="9" customFormat="1" ht="12">
      <c r="B169" s="15" t="s">
        <v>104</v>
      </c>
      <c r="C169" s="23">
        <v>100</v>
      </c>
      <c r="D169" s="22">
        <f>(D165/$C165)*100</f>
        <v>102.85933016432092</v>
      </c>
      <c r="E169" s="22">
        <f aca="true" t="shared" si="248" ref="E169:L169">(E165/$C165)*100</f>
        <v>107.51258620429387</v>
      </c>
      <c r="F169" s="22">
        <f t="shared" si="248"/>
        <v>109.09847288920926</v>
      </c>
      <c r="G169" s="22">
        <f t="shared" si="248"/>
        <v>109.92820207953974</v>
      </c>
      <c r="H169" s="22">
        <f t="shared" si="248"/>
        <v>110.13874356453029</v>
      </c>
      <c r="I169" s="22">
        <f t="shared" si="248"/>
        <v>112.88455270573074</v>
      </c>
      <c r="J169" s="22">
        <f t="shared" si="248"/>
        <v>116.84379366837551</v>
      </c>
      <c r="K169" s="22">
        <f t="shared" si="248"/>
        <v>118.0825551462495</v>
      </c>
      <c r="L169" s="22">
        <f t="shared" si="248"/>
        <v>123.89520059674265</v>
      </c>
      <c r="M169" s="22">
        <f>(M165/$C165)*100</f>
        <v>126.14873917654934</v>
      </c>
      <c r="N169" s="22">
        <f aca="true" t="shared" si="249" ref="N169:AS169">(N165/$C165)*100</f>
        <v>128.29373440641672</v>
      </c>
      <c r="O169" s="22">
        <f t="shared" si="249"/>
        <v>133.7583037397149</v>
      </c>
      <c r="P169" s="22">
        <f t="shared" si="249"/>
        <v>131.70588045507796</v>
      </c>
      <c r="Q169" s="22">
        <f t="shared" si="249"/>
        <v>134.6436144382432</v>
      </c>
      <c r="R169" s="22">
        <f t="shared" si="249"/>
        <v>142.06838031238541</v>
      </c>
      <c r="S169" s="22">
        <f t="shared" si="249"/>
        <v>143.25527757729358</v>
      </c>
      <c r="T169" s="22">
        <f t="shared" si="249"/>
        <v>149.6613040825442</v>
      </c>
      <c r="U169" s="22">
        <f t="shared" si="249"/>
        <v>156.2252489329719</v>
      </c>
      <c r="V169" s="22">
        <f t="shared" si="249"/>
        <v>164.4381801280379</v>
      </c>
      <c r="W169" s="22">
        <f t="shared" si="249"/>
        <v>166.62831764492424</v>
      </c>
      <c r="X169" s="22">
        <f t="shared" si="249"/>
        <v>174.71585613762673</v>
      </c>
      <c r="Y169" s="22">
        <f t="shared" si="249"/>
        <v>175.9364327988558</v>
      </c>
      <c r="Z169" s="22">
        <f t="shared" si="249"/>
        <v>181.35839048320375</v>
      </c>
      <c r="AA169" s="22">
        <f t="shared" si="249"/>
        <v>181.14925871792852</v>
      </c>
      <c r="AB169" s="22">
        <f t="shared" si="249"/>
        <v>189.19194253947992</v>
      </c>
      <c r="AC169" s="22">
        <f t="shared" si="249"/>
        <v>203.58158692785074</v>
      </c>
      <c r="AD169" s="22">
        <f t="shared" si="249"/>
        <v>207.95453170873128</v>
      </c>
      <c r="AE169" s="22">
        <f t="shared" si="249"/>
        <v>197.98075098399005</v>
      </c>
      <c r="AF169" s="22">
        <f t="shared" si="249"/>
        <v>211.75025625019782</v>
      </c>
      <c r="AG169" s="22">
        <f t="shared" si="249"/>
        <v>227.1214707465766</v>
      </c>
      <c r="AH169" s="22">
        <f t="shared" si="249"/>
        <v>236.6971386949916</v>
      </c>
      <c r="AI169" s="22">
        <f t="shared" si="249"/>
        <v>246.08963228333945</v>
      </c>
      <c r="AJ169" s="22">
        <f t="shared" si="249"/>
        <v>253.68128893858736</v>
      </c>
      <c r="AK169" s="22">
        <f t="shared" si="249"/>
        <v>241.82110520845464</v>
      </c>
      <c r="AL169" s="22">
        <f t="shared" si="249"/>
        <v>249.71795990053133</v>
      </c>
      <c r="AM169" s="22">
        <f t="shared" si="249"/>
        <v>271.3502847847011</v>
      </c>
      <c r="AN169" s="22">
        <f t="shared" si="249"/>
        <v>262.0311263447522</v>
      </c>
      <c r="AO169" s="22">
        <f t="shared" si="249"/>
        <v>266.0097431770341</v>
      </c>
      <c r="AP169" s="22">
        <f t="shared" si="249"/>
        <v>270.3090130321074</v>
      </c>
      <c r="AQ169" s="22">
        <f t="shared" si="249"/>
        <v>278.7637419244028</v>
      </c>
      <c r="AR169" s="22">
        <f t="shared" si="249"/>
        <v>272.8189806911925</v>
      </c>
      <c r="AS169" s="22">
        <f t="shared" si="249"/>
        <v>290.7819512339997</v>
      </c>
      <c r="AT169" s="22">
        <f aca="true" t="shared" si="250" ref="AT169:CE169">(AT165/$C165)*100</f>
        <v>314.2101464331717</v>
      </c>
      <c r="AU169" s="22">
        <f t="shared" si="250"/>
        <v>327.70995593535594</v>
      </c>
      <c r="AV169" s="22">
        <f t="shared" si="250"/>
        <v>337.7935024156526</v>
      </c>
      <c r="AW169" s="22">
        <f t="shared" si="250"/>
        <v>349.8267757553883</v>
      </c>
      <c r="AX169" s="22">
        <f t="shared" si="250"/>
        <v>358.3812774364391</v>
      </c>
      <c r="AY169" s="22">
        <f t="shared" si="250"/>
        <v>368.4937506671638</v>
      </c>
      <c r="AZ169" s="22">
        <f t="shared" si="250"/>
        <v>386.25506707745245</v>
      </c>
      <c r="BA169" s="22">
        <f t="shared" si="250"/>
        <v>402.0838978278662</v>
      </c>
      <c r="BB169" s="22">
        <f t="shared" si="250"/>
        <v>379.2087001688156</v>
      </c>
      <c r="BC169" s="22">
        <f t="shared" si="250"/>
        <v>358.1339852486845</v>
      </c>
      <c r="BD169" s="22">
        <f t="shared" si="250"/>
        <v>362.6045896232315</v>
      </c>
      <c r="BE169" s="22">
        <f t="shared" si="250"/>
        <v>379.1856140413198</v>
      </c>
      <c r="BF169" s="22">
        <f t="shared" si="250"/>
        <v>398.29838139262444</v>
      </c>
      <c r="BG169" s="22">
        <f t="shared" si="250"/>
        <v>426.73036104162503</v>
      </c>
      <c r="BH169" s="22">
        <f t="shared" si="250"/>
        <v>445.8478682878538</v>
      </c>
      <c r="BI169" s="22">
        <f t="shared" si="250"/>
        <v>443.0187345569013</v>
      </c>
      <c r="BJ169" s="22">
        <f t="shared" si="250"/>
        <v>473.9129357214776</v>
      </c>
      <c r="BK169" s="22">
        <f t="shared" si="250"/>
        <v>487.9123563570493</v>
      </c>
      <c r="BL169" s="22">
        <f t="shared" si="250"/>
        <v>526.9245950989063</v>
      </c>
      <c r="BM169" s="22">
        <f t="shared" si="250"/>
        <v>577.6908468783083</v>
      </c>
      <c r="BN169" s="22">
        <f t="shared" si="250"/>
        <v>636.9590622486935</v>
      </c>
      <c r="BO169" s="22">
        <f t="shared" si="250"/>
        <v>650.8954856359337</v>
      </c>
      <c r="BP169" s="22">
        <f t="shared" si="250"/>
        <v>599.456323485218</v>
      </c>
      <c r="BQ169" s="22">
        <f t="shared" si="250"/>
        <v>547.949112078289</v>
      </c>
      <c r="BR169" s="22">
        <f t="shared" si="250"/>
        <v>557.8314656341491</v>
      </c>
      <c r="BS169" s="22">
        <f t="shared" si="250"/>
        <v>584.1194437974806</v>
      </c>
      <c r="BT169" s="22">
        <f t="shared" si="250"/>
        <v>603.0912172430299</v>
      </c>
      <c r="BU169" s="22">
        <f t="shared" si="250"/>
        <v>644.436184357639</v>
      </c>
      <c r="BV169" s="22">
        <f t="shared" si="250"/>
        <v>687.741318334643</v>
      </c>
      <c r="BW169" s="22">
        <f t="shared" si="250"/>
        <v>713.8365869103897</v>
      </c>
      <c r="BX169" s="22">
        <f t="shared" si="250"/>
        <v>747.0435653071062</v>
      </c>
      <c r="BY169" s="22">
        <f t="shared" si="250"/>
        <v>761.9948399231985</v>
      </c>
      <c r="BZ169" s="22">
        <f t="shared" si="250"/>
        <v>810.5628177118394</v>
      </c>
      <c r="CA169" s="22">
        <f t="shared" si="250"/>
        <v>837.0451604847169</v>
      </c>
      <c r="CB169" s="22">
        <f t="shared" si="250"/>
        <v>863.1005382498527</v>
      </c>
      <c r="CC169" s="22">
        <f t="shared" si="250"/>
        <v>870.4841401933162</v>
      </c>
      <c r="CD169" s="22">
        <f t="shared" si="250"/>
        <v>923.1611955613605</v>
      </c>
      <c r="CE169" s="22">
        <f t="shared" si="250"/>
        <v>1082.0524753123257</v>
      </c>
      <c r="CF169" s="22">
        <f t="shared" si="243"/>
        <v>1128.2414286114215</v>
      </c>
      <c r="CG169" s="22">
        <f t="shared" si="243"/>
        <v>1191.9312327250764</v>
      </c>
      <c r="CH169" s="22">
        <f t="shared" si="243"/>
        <v>1248.9199366024875</v>
      </c>
      <c r="CI169" s="22">
        <f t="shared" si="243"/>
        <v>1328.6486661135175</v>
      </c>
      <c r="CJ169" s="22">
        <f t="shared" si="243"/>
        <v>1398.5611476651775</v>
      </c>
      <c r="CK169" s="22">
        <f t="shared" si="243"/>
        <v>1476.1432491790536</v>
      </c>
      <c r="CL169" s="22">
        <f t="shared" si="243"/>
        <v>1531.3894443768581</v>
      </c>
      <c r="CM169" s="22">
        <f t="shared" si="243"/>
        <v>1620.545582355837</v>
      </c>
      <c r="CN169" s="22">
        <f t="shared" si="243"/>
        <v>1707.4050327505797</v>
      </c>
      <c r="CO169" s="22">
        <f t="shared" si="243"/>
        <v>1764.711068509509</v>
      </c>
      <c r="CP169" s="22">
        <f t="shared" si="243"/>
        <v>1825.6882862207424</v>
      </c>
      <c r="CQ169" s="22">
        <f t="shared" si="243"/>
        <v>1919.5684475301232</v>
      </c>
      <c r="CR169" s="22">
        <f t="shared" si="243"/>
        <v>2033.4312275219784</v>
      </c>
      <c r="CS169" s="22">
        <f t="shared" si="243"/>
        <v>2047.3268200751043</v>
      </c>
      <c r="CT169" s="22">
        <f t="shared" si="243"/>
        <v>2050.853067051255</v>
      </c>
      <c r="CU169" s="22">
        <f t="shared" si="243"/>
        <v>2145.6364362646227</v>
      </c>
      <c r="CV169" s="22">
        <f t="shared" si="243"/>
        <v>2223.2117910920797</v>
      </c>
      <c r="CW169" s="22">
        <f t="shared" si="243"/>
        <v>2320.690592220348</v>
      </c>
      <c r="CX169" s="22">
        <f t="shared" si="243"/>
        <v>2411.393972257073</v>
      </c>
      <c r="CY169" s="22">
        <f t="shared" si="243"/>
        <v>2533.0243197131304</v>
      </c>
      <c r="CZ169" s="22">
        <f t="shared" si="243"/>
        <v>2575.3314232636953</v>
      </c>
      <c r="DA169" s="22">
        <f t="shared" si="243"/>
        <v>2574.5333787215213</v>
      </c>
      <c r="DB169" s="22">
        <f t="shared" si="243"/>
        <v>2646.094643338325</v>
      </c>
      <c r="DC169" s="22">
        <f t="shared" si="243"/>
        <v>2769.4807019908167</v>
      </c>
      <c r="DD169" s="22">
        <f t="shared" si="243"/>
        <v>2864.948660954935</v>
      </c>
      <c r="DE169" s="22">
        <f t="shared" si="243"/>
        <v>2935.2165398860557</v>
      </c>
      <c r="DF169" s="22">
        <f t="shared" si="243"/>
        <v>3051.7152099203154</v>
      </c>
      <c r="DG169" s="22">
        <f t="shared" si="243"/>
        <v>3187.1432345150374</v>
      </c>
      <c r="DH169" s="22">
        <f t="shared" si="243"/>
        <v>3302.4872238070934</v>
      </c>
      <c r="DI169" s="22">
        <f t="shared" si="243"/>
        <v>3367.2370070835073</v>
      </c>
      <c r="DJ169" s="22">
        <f t="shared" si="243"/>
        <v>3404.387039974237</v>
      </c>
      <c r="DK169" s="22">
        <f t="shared" si="243"/>
        <v>3474.0152079035624</v>
      </c>
      <c r="DL169" s="22">
        <f t="shared" si="243"/>
        <v>3513.7543898195177</v>
      </c>
      <c r="DM169" s="22">
        <f t="shared" si="243"/>
        <v>3624.256635533451</v>
      </c>
      <c r="DN169" s="22">
        <f t="shared" si="243"/>
        <v>3715.9945971397465</v>
      </c>
      <c r="DO169" s="22">
        <f t="shared" si="243"/>
        <v>3822.3253728986174</v>
      </c>
      <c r="DP169" s="22">
        <f t="shared" si="243"/>
        <v>3951.9580740619836</v>
      </c>
      <c r="DQ169" s="22">
        <f t="shared" si="243"/>
        <v>4068.2311096683657</v>
      </c>
      <c r="DR169" s="22">
        <f t="shared" si="243"/>
        <v>4199.243735604613</v>
      </c>
      <c r="DS169" s="22">
        <f t="shared" si="243"/>
        <v>4348.060722016192</v>
      </c>
      <c r="DT169" s="22">
        <f t="shared" si="243"/>
        <v>4402.267011936018</v>
      </c>
      <c r="DU169" s="22">
        <f t="shared" si="243"/>
        <v>4457.144170411061</v>
      </c>
      <c r="DV169" s="22">
        <f t="shared" si="243"/>
        <v>4540.863519666706</v>
      </c>
      <c r="DW169" s="22">
        <f t="shared" si="243"/>
        <v>4675.809192370822</v>
      </c>
      <c r="DX169" s="22">
        <f t="shared" si="243"/>
        <v>4790.066144111589</v>
      </c>
      <c r="DY169" s="22">
        <f t="shared" si="243"/>
        <v>4921.077760487246</v>
      </c>
      <c r="DZ169" s="22">
        <f t="shared" si="243"/>
        <v>5006.687811994216</v>
      </c>
      <c r="EC169" s="39"/>
      <c r="ED169" s="39"/>
      <c r="EE169" s="39"/>
      <c r="EF169" s="39"/>
      <c r="EG169" s="39"/>
    </row>
    <row r="170" spans="2:133" ht="12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47"/>
      <c r="AI170" s="47"/>
      <c r="AJ170" s="47"/>
      <c r="AK170" s="47"/>
      <c r="AL170" s="47"/>
      <c r="AM170" s="47"/>
      <c r="AN170" s="47"/>
      <c r="AO170" s="47"/>
      <c r="AP170" s="47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4"/>
    </row>
    <row r="171" spans="2:133" ht="12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47"/>
      <c r="AI171" s="47"/>
      <c r="AJ171" s="47"/>
      <c r="AK171" s="47"/>
      <c r="AL171" s="47"/>
      <c r="AM171" s="47"/>
      <c r="AN171" s="47"/>
      <c r="AO171" s="47"/>
      <c r="AP171" s="47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4"/>
    </row>
    <row r="172" spans="2:133" ht="12.75" thickBot="1">
      <c r="B172" s="38" t="s">
        <v>96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47"/>
      <c r="AI172" s="47"/>
      <c r="AJ172" s="47"/>
      <c r="AK172" s="47"/>
      <c r="AL172" s="47"/>
      <c r="AM172" s="47"/>
      <c r="AN172" s="47"/>
      <c r="AO172" s="47"/>
      <c r="AP172" s="47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4"/>
    </row>
    <row r="173" spans="2:130" ht="12.75" thickTop="1">
      <c r="B173" s="40"/>
      <c r="C173" s="40">
        <v>1880</v>
      </c>
      <c r="D173" s="40">
        <v>1881</v>
      </c>
      <c r="E173" s="40">
        <v>1882</v>
      </c>
      <c r="F173" s="40">
        <v>1883</v>
      </c>
      <c r="G173" s="40">
        <v>1884</v>
      </c>
      <c r="H173" s="40">
        <v>1885</v>
      </c>
      <c r="I173" s="40">
        <v>1886</v>
      </c>
      <c r="J173" s="40">
        <v>1887</v>
      </c>
      <c r="K173" s="40">
        <v>1888</v>
      </c>
      <c r="L173" s="40">
        <v>1889</v>
      </c>
      <c r="M173" s="40">
        <v>1890</v>
      </c>
      <c r="N173" s="40">
        <v>1891</v>
      </c>
      <c r="O173" s="40">
        <v>1892</v>
      </c>
      <c r="P173" s="40">
        <v>1893</v>
      </c>
      <c r="Q173" s="40">
        <v>1894</v>
      </c>
      <c r="R173" s="40">
        <v>1895</v>
      </c>
      <c r="S173" s="40">
        <v>1896</v>
      </c>
      <c r="T173" s="40">
        <v>1897</v>
      </c>
      <c r="U173" s="40">
        <v>1898</v>
      </c>
      <c r="V173" s="40">
        <v>1899</v>
      </c>
      <c r="W173" s="40">
        <v>1900</v>
      </c>
      <c r="X173" s="40">
        <v>1901</v>
      </c>
      <c r="Y173" s="40">
        <v>1902</v>
      </c>
      <c r="Z173" s="40">
        <v>1903</v>
      </c>
      <c r="AA173" s="40">
        <v>1904</v>
      </c>
      <c r="AB173" s="40">
        <v>1905</v>
      </c>
      <c r="AC173" s="40">
        <v>1906</v>
      </c>
      <c r="AD173" s="40">
        <v>1907</v>
      </c>
      <c r="AE173" s="40">
        <v>1908</v>
      </c>
      <c r="AF173" s="40">
        <v>1909</v>
      </c>
      <c r="AG173" s="40">
        <v>1910</v>
      </c>
      <c r="AH173" s="53">
        <v>1911</v>
      </c>
      <c r="AI173" s="40">
        <v>1912</v>
      </c>
      <c r="AJ173" s="53">
        <v>1913</v>
      </c>
      <c r="AK173" s="40">
        <v>1914</v>
      </c>
      <c r="AL173" s="53">
        <v>1915</v>
      </c>
      <c r="AM173" s="40">
        <v>1916</v>
      </c>
      <c r="AN173" s="53">
        <v>1917</v>
      </c>
      <c r="AO173" s="40">
        <v>1918</v>
      </c>
      <c r="AP173" s="53">
        <v>1919</v>
      </c>
      <c r="AQ173" s="40">
        <v>1920</v>
      </c>
      <c r="AR173" s="40"/>
      <c r="AS173" s="40"/>
      <c r="AT173" s="40"/>
      <c r="AU173" s="40"/>
      <c r="AV173" s="40"/>
      <c r="AW173" s="40"/>
      <c r="AX173" s="40"/>
      <c r="AY173" s="40"/>
      <c r="AZ173" s="40"/>
      <c r="BA173" s="40">
        <v>1930</v>
      </c>
      <c r="BB173" s="40">
        <v>1931</v>
      </c>
      <c r="BC173" s="40">
        <v>1932</v>
      </c>
      <c r="BD173" s="40">
        <v>1933</v>
      </c>
      <c r="BE173" s="40">
        <v>1934</v>
      </c>
      <c r="BF173" s="40">
        <v>1935</v>
      </c>
      <c r="BG173" s="40">
        <v>1936</v>
      </c>
      <c r="BH173" s="40">
        <v>1937</v>
      </c>
      <c r="BI173" s="40">
        <v>1938</v>
      </c>
      <c r="BJ173" s="40">
        <v>1939</v>
      </c>
      <c r="BK173" s="40">
        <v>1940</v>
      </c>
      <c r="BL173" s="40">
        <v>1941</v>
      </c>
      <c r="BM173" s="40">
        <v>1942</v>
      </c>
      <c r="BN173" s="40">
        <v>1943</v>
      </c>
      <c r="BO173" s="40">
        <v>1944</v>
      </c>
      <c r="BP173" s="40">
        <v>1945</v>
      </c>
      <c r="BQ173" s="40">
        <v>1946</v>
      </c>
      <c r="BR173" s="40">
        <v>1947</v>
      </c>
      <c r="BS173" s="40">
        <v>1948</v>
      </c>
      <c r="BT173" s="40">
        <v>1949</v>
      </c>
      <c r="BU173" s="40">
        <v>1950</v>
      </c>
      <c r="BV173" s="40">
        <v>1951</v>
      </c>
      <c r="BW173" s="40">
        <v>1952</v>
      </c>
      <c r="BX173" s="40">
        <v>1953</v>
      </c>
      <c r="BY173" s="40">
        <v>1954</v>
      </c>
      <c r="BZ173" s="40">
        <v>1955</v>
      </c>
      <c r="CA173" s="40">
        <v>1956</v>
      </c>
      <c r="CB173" s="40">
        <v>1957</v>
      </c>
      <c r="CC173" s="40">
        <v>1958</v>
      </c>
      <c r="CD173" s="40">
        <v>1959</v>
      </c>
      <c r="CE173" s="40">
        <v>1960</v>
      </c>
      <c r="CF173" s="40">
        <v>1961</v>
      </c>
      <c r="CG173" s="40">
        <v>1962</v>
      </c>
      <c r="CH173" s="40">
        <v>1963</v>
      </c>
      <c r="CI173" s="40">
        <v>1964</v>
      </c>
      <c r="CJ173" s="40">
        <v>1965</v>
      </c>
      <c r="CK173" s="40">
        <v>1966</v>
      </c>
      <c r="CL173" s="40">
        <v>1967</v>
      </c>
      <c r="CM173" s="40">
        <v>1968</v>
      </c>
      <c r="CN173" s="40">
        <v>1969</v>
      </c>
      <c r="CO173" s="40">
        <v>1970</v>
      </c>
      <c r="CP173" s="40">
        <v>1971</v>
      </c>
      <c r="CQ173" s="40">
        <v>1972</v>
      </c>
      <c r="CR173" s="40">
        <v>1973</v>
      </c>
      <c r="CS173" s="40">
        <v>1974</v>
      </c>
      <c r="CT173" s="40">
        <v>1975</v>
      </c>
      <c r="CU173" s="40">
        <v>1976</v>
      </c>
      <c r="CV173" s="40">
        <v>1977</v>
      </c>
      <c r="CW173" s="40">
        <v>1978</v>
      </c>
      <c r="CX173" s="40">
        <v>1979</v>
      </c>
      <c r="CY173" s="40">
        <v>1980</v>
      </c>
      <c r="CZ173" s="40">
        <v>1981</v>
      </c>
      <c r="DA173" s="40">
        <v>1982</v>
      </c>
      <c r="DB173" s="40">
        <v>1983</v>
      </c>
      <c r="DC173" s="40">
        <v>1984</v>
      </c>
      <c r="DD173" s="40">
        <v>1985</v>
      </c>
      <c r="DE173" s="40">
        <v>1986</v>
      </c>
      <c r="DF173" s="40">
        <v>1987</v>
      </c>
      <c r="DG173" s="40">
        <v>1988</v>
      </c>
      <c r="DH173" s="40">
        <v>1989</v>
      </c>
      <c r="DI173" s="40">
        <v>1990</v>
      </c>
      <c r="DJ173" s="40">
        <v>1991</v>
      </c>
      <c r="DK173" s="40">
        <v>1992</v>
      </c>
      <c r="DL173" s="40">
        <v>1993</v>
      </c>
      <c r="DM173" s="40">
        <v>1994</v>
      </c>
      <c r="DN173" s="40">
        <v>1995</v>
      </c>
      <c r="DO173" s="40">
        <v>1996</v>
      </c>
      <c r="DP173" s="40">
        <v>1997</v>
      </c>
      <c r="DQ173" s="40">
        <v>1998</v>
      </c>
      <c r="DR173" s="40">
        <v>1999</v>
      </c>
      <c r="DS173" s="40">
        <v>2000</v>
      </c>
      <c r="DT173" s="40">
        <v>2001</v>
      </c>
      <c r="DU173" s="40">
        <v>2002</v>
      </c>
      <c r="DV173" s="40">
        <v>2003</v>
      </c>
      <c r="DW173" s="40">
        <v>2004</v>
      </c>
      <c r="DX173" s="40">
        <v>2005</v>
      </c>
      <c r="DY173" s="40">
        <v>2006</v>
      </c>
      <c r="DZ173" s="40">
        <v>2007</v>
      </c>
    </row>
    <row r="174" spans="1:133" ht="12">
      <c r="A174" s="1">
        <v>2</v>
      </c>
      <c r="B174" s="32" t="s">
        <v>31</v>
      </c>
      <c r="C174" s="32">
        <f aca="true" t="shared" si="251" ref="C174:C194">C142*C115/C$165</f>
        <v>0</v>
      </c>
      <c r="D174" s="32">
        <f aca="true" t="shared" si="252" ref="D174:AU180">D142*D115/D$165</f>
        <v>0</v>
      </c>
      <c r="E174" s="32">
        <f t="shared" si="252"/>
        <v>0</v>
      </c>
      <c r="F174" s="32">
        <f t="shared" si="252"/>
        <v>0</v>
      </c>
      <c r="G174" s="32">
        <f t="shared" si="252"/>
        <v>0</v>
      </c>
      <c r="H174" s="32">
        <f t="shared" si="252"/>
        <v>0</v>
      </c>
      <c r="I174" s="32">
        <f t="shared" si="252"/>
        <v>0</v>
      </c>
      <c r="J174" s="32">
        <f t="shared" si="252"/>
        <v>0</v>
      </c>
      <c r="K174" s="32">
        <f t="shared" si="252"/>
        <v>0</v>
      </c>
      <c r="L174" s="32">
        <f t="shared" si="252"/>
        <v>0</v>
      </c>
      <c r="M174" s="32">
        <f t="shared" si="252"/>
        <v>0</v>
      </c>
      <c r="N174" s="32">
        <f t="shared" si="252"/>
        <v>0</v>
      </c>
      <c r="O174" s="32">
        <f t="shared" si="252"/>
        <v>0</v>
      </c>
      <c r="P174" s="32">
        <f t="shared" si="252"/>
        <v>0</v>
      </c>
      <c r="Q174" s="32">
        <f t="shared" si="252"/>
        <v>0</v>
      </c>
      <c r="R174" s="32">
        <f t="shared" si="252"/>
        <v>0</v>
      </c>
      <c r="S174" s="32">
        <f t="shared" si="252"/>
        <v>0</v>
      </c>
      <c r="T174" s="32">
        <f t="shared" si="252"/>
        <v>0</v>
      </c>
      <c r="U174" s="32">
        <f t="shared" si="252"/>
        <v>0</v>
      </c>
      <c r="V174" s="32">
        <f t="shared" si="252"/>
        <v>0</v>
      </c>
      <c r="W174" s="32">
        <f t="shared" si="252"/>
        <v>0</v>
      </c>
      <c r="X174" s="32">
        <f t="shared" si="252"/>
        <v>0</v>
      </c>
      <c r="Y174" s="32">
        <f t="shared" si="252"/>
        <v>0</v>
      </c>
      <c r="Z174" s="32">
        <f t="shared" si="252"/>
        <v>0</v>
      </c>
      <c r="AA174" s="32">
        <f t="shared" si="252"/>
        <v>0</v>
      </c>
      <c r="AB174" s="32">
        <f t="shared" si="252"/>
        <v>0</v>
      </c>
      <c r="AC174" s="32">
        <f t="shared" si="252"/>
        <v>0</v>
      </c>
      <c r="AD174" s="32">
        <f t="shared" si="252"/>
        <v>0</v>
      </c>
      <c r="AE174" s="32">
        <f t="shared" si="252"/>
        <v>0</v>
      </c>
      <c r="AF174" s="32">
        <f t="shared" si="252"/>
        <v>0</v>
      </c>
      <c r="AG174" s="32">
        <f t="shared" si="252"/>
        <v>0.022545751879551084</v>
      </c>
      <c r="AH174" s="32">
        <f t="shared" si="252"/>
        <v>0.021798805024328346</v>
      </c>
      <c r="AI174" s="32">
        <f t="shared" si="252"/>
        <v>0.021694400375558108</v>
      </c>
      <c r="AJ174" s="32">
        <f t="shared" si="252"/>
        <v>0.022016667438216158</v>
      </c>
      <c r="AK174" s="32">
        <f t="shared" si="252"/>
        <v>0.023037023474068954</v>
      </c>
      <c r="AL174" s="32">
        <f t="shared" si="252"/>
        <v>0.021898282930009626</v>
      </c>
      <c r="AM174" s="32">
        <f t="shared" si="252"/>
        <v>0.020012609831820665</v>
      </c>
      <c r="AN174" s="32">
        <f t="shared" si="252"/>
        <v>0.020333398985332103</v>
      </c>
      <c r="AO174" s="32">
        <f t="shared" si="252"/>
        <v>0.019555488355422507</v>
      </c>
      <c r="AP174" s="32">
        <f t="shared" si="252"/>
        <v>0.02035233367778214</v>
      </c>
      <c r="AQ174" s="32">
        <f t="shared" si="252"/>
        <v>0.02057803933469293</v>
      </c>
      <c r="AR174" s="32">
        <f t="shared" si="252"/>
        <v>0.022083770693342053</v>
      </c>
      <c r="AS174" s="32">
        <f t="shared" si="252"/>
        <v>0.021806598559256166</v>
      </c>
      <c r="AT174" s="32">
        <f t="shared" si="252"/>
        <v>0.021148750164331393</v>
      </c>
      <c r="AU174" s="32">
        <f t="shared" si="252"/>
        <v>0.021610912641316427</v>
      </c>
      <c r="AV174" s="32">
        <f>AV142*AV115/AV$165</f>
        <v>0.021948780381554307</v>
      </c>
      <c r="AW174" s="32">
        <f aca="true" t="shared" si="253" ref="AW174:CD181">AW142*AW115/AW$165</f>
        <v>0.021701126258628498</v>
      </c>
      <c r="AX174" s="32">
        <f t="shared" si="253"/>
        <v>0.021504707264220917</v>
      </c>
      <c r="AY174" s="32">
        <f t="shared" si="253"/>
        <v>0.02095296836148628</v>
      </c>
      <c r="AZ174" s="32">
        <f t="shared" si="253"/>
        <v>0.019578848706694386</v>
      </c>
      <c r="BA174" s="32">
        <f t="shared" si="253"/>
        <v>0.01701790619844926</v>
      </c>
      <c r="BB174" s="32">
        <f t="shared" si="253"/>
        <v>0.016834726914689107</v>
      </c>
      <c r="BC174" s="32">
        <f t="shared" si="253"/>
        <v>0.018834708586324363</v>
      </c>
      <c r="BD174" s="32">
        <f t="shared" si="253"/>
        <v>0.019894289491269472</v>
      </c>
      <c r="BE174" s="32">
        <f t="shared" si="253"/>
        <v>0.020031558655520906</v>
      </c>
      <c r="BF174" s="32">
        <f t="shared" si="253"/>
        <v>0.020191642426361008</v>
      </c>
      <c r="BG174" s="32">
        <f t="shared" si="253"/>
        <v>0.019697087912572443</v>
      </c>
      <c r="BH174" s="32">
        <f t="shared" si="253"/>
        <v>0.019805854298286445</v>
      </c>
      <c r="BI174" s="32">
        <f t="shared" si="253"/>
        <v>0.0206084098303617</v>
      </c>
      <c r="BJ174" s="32">
        <f t="shared" si="253"/>
        <v>0.0193171995036706</v>
      </c>
      <c r="BK174" s="32">
        <f t="shared" si="253"/>
        <v>0.019993505695054394</v>
      </c>
      <c r="BL174" s="32">
        <f t="shared" si="253"/>
        <v>0.020580702064559055</v>
      </c>
      <c r="BM174" s="32">
        <f t="shared" si="253"/>
        <v>0.020936478100781225</v>
      </c>
      <c r="BN174" s="32">
        <f t="shared" si="253"/>
        <v>0.019658886541807915</v>
      </c>
      <c r="BO174" s="32">
        <f t="shared" si="253"/>
        <v>0.018572293495433333</v>
      </c>
      <c r="BP174" s="32">
        <f t="shared" si="253"/>
        <v>0.019154063481907617</v>
      </c>
      <c r="BQ174" s="32">
        <f t="shared" si="253"/>
        <v>0.0202089927158593</v>
      </c>
      <c r="BR174" s="32">
        <f t="shared" si="253"/>
        <v>0.02033920676817748</v>
      </c>
      <c r="BS174" s="32">
        <f t="shared" si="253"/>
        <v>0.02067426890356613</v>
      </c>
      <c r="BT174" s="32">
        <f t="shared" si="253"/>
        <v>0.021347886510331576</v>
      </c>
      <c r="BU174" s="32">
        <f t="shared" si="253"/>
        <v>0.021360811088099133</v>
      </c>
      <c r="BV174" s="32">
        <f t="shared" si="253"/>
        <v>0.020870977540072375</v>
      </c>
      <c r="BW174" s="32">
        <f t="shared" si="253"/>
        <v>0.02028991797179819</v>
      </c>
      <c r="BX174" s="32">
        <f t="shared" si="253"/>
        <v>0.0199927731699321</v>
      </c>
      <c r="BY174" s="32">
        <f t="shared" si="253"/>
        <v>0.020819016403492565</v>
      </c>
      <c r="BZ174" s="32">
        <f t="shared" si="253"/>
        <v>0.020640581688257567</v>
      </c>
      <c r="CA174" s="32">
        <f t="shared" si="253"/>
        <v>0.020675450631076255</v>
      </c>
      <c r="CB174" s="32">
        <f t="shared" si="253"/>
        <v>0.020452927594291386</v>
      </c>
      <c r="CC174" s="32">
        <f t="shared" si="253"/>
        <v>0.021253450060478834</v>
      </c>
      <c r="CD174" s="32">
        <f t="shared" si="253"/>
        <v>0.021274514288703875</v>
      </c>
      <c r="CE174" s="32">
        <f aca="true" t="shared" si="254" ref="CE174:DZ174">CE142*CE115/CE$165</f>
        <v>0.018911238175254797</v>
      </c>
      <c r="CF174" s="32">
        <f t="shared" si="254"/>
        <v>0.01826208170485005</v>
      </c>
      <c r="CG174" s="32">
        <f t="shared" si="254"/>
        <v>0.018366454518676033</v>
      </c>
      <c r="CH174" s="32">
        <f t="shared" si="254"/>
        <v>0.018602099513660913</v>
      </c>
      <c r="CI174" s="32">
        <f t="shared" si="254"/>
        <v>0.018682129618654918</v>
      </c>
      <c r="CJ174" s="32">
        <f t="shared" si="254"/>
        <v>0.018654694063100708</v>
      </c>
      <c r="CK174" s="32">
        <f t="shared" si="254"/>
        <v>0.01816613952188664</v>
      </c>
      <c r="CL174" s="32">
        <f t="shared" si="254"/>
        <v>0.018693051080273207</v>
      </c>
      <c r="CM174" s="32">
        <f t="shared" si="254"/>
        <v>0.018703116233471984</v>
      </c>
      <c r="CN174" s="32">
        <f t="shared" si="254"/>
        <v>0.018831248996770637</v>
      </c>
      <c r="CO174" s="32">
        <f t="shared" si="254"/>
        <v>0.019378472120868954</v>
      </c>
      <c r="CP174" s="32">
        <f t="shared" si="254"/>
        <v>0.019564559220479297</v>
      </c>
      <c r="CQ174" s="32">
        <f t="shared" si="254"/>
        <v>0.01912981269772263</v>
      </c>
      <c r="CR174" s="32">
        <f t="shared" si="254"/>
        <v>0.019037613247011923</v>
      </c>
      <c r="CS174" s="32">
        <f t="shared" si="254"/>
        <v>0.019377177515631932</v>
      </c>
      <c r="CT174" s="32">
        <f t="shared" si="254"/>
        <v>0.01986758809334622</v>
      </c>
      <c r="CU174" s="32">
        <f t="shared" si="254"/>
        <v>0.01975543300058744</v>
      </c>
      <c r="CV174" s="32">
        <f t="shared" si="254"/>
        <v>0.019265675050870353</v>
      </c>
      <c r="CW174" s="32">
        <f t="shared" si="254"/>
        <v>0.01899187171064922</v>
      </c>
      <c r="CX174" s="32">
        <f t="shared" si="254"/>
        <v>0.01923999058674422</v>
      </c>
      <c r="CY174" s="32">
        <f t="shared" si="254"/>
        <v>0.018682157741166897</v>
      </c>
      <c r="CZ174" s="32">
        <f t="shared" si="254"/>
        <v>0.01908516484938567</v>
      </c>
      <c r="DA174" s="32">
        <f t="shared" si="254"/>
        <v>0.019067694705695117</v>
      </c>
      <c r="DB174" s="32">
        <f t="shared" si="254"/>
        <v>0.018554318288731383</v>
      </c>
      <c r="DC174" s="32">
        <f t="shared" si="254"/>
        <v>0.018950880055396076</v>
      </c>
      <c r="DD174" s="32">
        <f t="shared" si="254"/>
        <v>0.01924673206944358</v>
      </c>
      <c r="DE174" s="32">
        <f t="shared" si="254"/>
        <v>0.019175938058732765</v>
      </c>
      <c r="DF174" s="32">
        <f t="shared" si="254"/>
        <v>0.019355718837201143</v>
      </c>
      <c r="DG174" s="32">
        <f t="shared" si="254"/>
        <v>0.01936586921112345</v>
      </c>
      <c r="DH174" s="32">
        <f t="shared" si="254"/>
        <v>0.019511457391119823</v>
      </c>
      <c r="DI174" s="32">
        <f t="shared" si="254"/>
        <v>0.019427158364099563</v>
      </c>
      <c r="DJ174" s="32">
        <f t="shared" si="254"/>
        <v>0.019263761776797297</v>
      </c>
      <c r="DK174" s="32">
        <f t="shared" si="254"/>
        <v>0.019566657171526707</v>
      </c>
      <c r="DL174" s="32">
        <f t="shared" si="254"/>
        <v>0.020099155089941274</v>
      </c>
      <c r="DM174" s="32">
        <f t="shared" si="254"/>
        <v>0.0203067452435269</v>
      </c>
      <c r="DN174" s="32">
        <f t="shared" si="254"/>
        <v>0.020650600100707836</v>
      </c>
      <c r="DO174" s="32">
        <f t="shared" si="254"/>
        <v>0.02083703662406074</v>
      </c>
      <c r="DP174" s="32">
        <f t="shared" si="254"/>
        <v>0.021052390263926617</v>
      </c>
      <c r="DQ174" s="32">
        <f t="shared" si="254"/>
        <v>0.021536626818151872</v>
      </c>
      <c r="DR174" s="32">
        <f t="shared" si="254"/>
        <v>0.021649229318917728</v>
      </c>
      <c r="DS174" s="32">
        <f t="shared" si="254"/>
        <v>0.021338292454302424</v>
      </c>
      <c r="DT174" s="32">
        <f t="shared" si="254"/>
        <v>0.02189321881913784</v>
      </c>
      <c r="DU174" s="32">
        <f t="shared" si="254"/>
        <v>0.022317554052954137</v>
      </c>
      <c r="DV174" s="32">
        <f t="shared" si="254"/>
        <v>0.022733827085140133</v>
      </c>
      <c r="DW174" s="32">
        <f t="shared" si="254"/>
        <v>0.022704742158143536</v>
      </c>
      <c r="DX174" s="32">
        <f t="shared" si="254"/>
        <v>0.022843565155803432</v>
      </c>
      <c r="DY174" s="32">
        <f t="shared" si="254"/>
        <v>0.023073695460648903</v>
      </c>
      <c r="DZ174" s="32">
        <f t="shared" si="254"/>
        <v>0.023525082665139186</v>
      </c>
      <c r="EA174" s="32"/>
      <c r="EB174" s="32"/>
      <c r="EC174" s="34"/>
    </row>
    <row r="175" spans="1:133" ht="12">
      <c r="A175" s="1">
        <v>1</v>
      </c>
      <c r="B175" s="32" t="s">
        <v>32</v>
      </c>
      <c r="C175" s="32">
        <f t="shared" si="251"/>
        <v>0</v>
      </c>
      <c r="D175" s="32">
        <f aca="true" t="shared" si="255" ref="D175:R175">D143*D116/D$165</f>
        <v>0</v>
      </c>
      <c r="E175" s="32">
        <f t="shared" si="255"/>
        <v>0</v>
      </c>
      <c r="F175" s="32">
        <f t="shared" si="255"/>
        <v>0</v>
      </c>
      <c r="G175" s="32">
        <f t="shared" si="255"/>
        <v>0</v>
      </c>
      <c r="H175" s="32">
        <f t="shared" si="255"/>
        <v>0</v>
      </c>
      <c r="I175" s="32">
        <f t="shared" si="255"/>
        <v>0</v>
      </c>
      <c r="J175" s="32">
        <f t="shared" si="255"/>
        <v>0</v>
      </c>
      <c r="K175" s="32">
        <f t="shared" si="255"/>
        <v>0</v>
      </c>
      <c r="L175" s="32">
        <f t="shared" si="255"/>
        <v>0</v>
      </c>
      <c r="M175" s="32">
        <f t="shared" si="255"/>
        <v>0</v>
      </c>
      <c r="N175" s="32">
        <f t="shared" si="255"/>
        <v>0</v>
      </c>
      <c r="O175" s="32">
        <f t="shared" si="255"/>
        <v>0</v>
      </c>
      <c r="P175" s="32">
        <f t="shared" si="255"/>
        <v>0</v>
      </c>
      <c r="Q175" s="32">
        <f t="shared" si="255"/>
        <v>0</v>
      </c>
      <c r="R175" s="32">
        <f t="shared" si="255"/>
        <v>0</v>
      </c>
      <c r="S175" s="32">
        <f t="shared" si="252"/>
        <v>0</v>
      </c>
      <c r="T175" s="32">
        <f t="shared" si="252"/>
        <v>0</v>
      </c>
      <c r="U175" s="32">
        <f t="shared" si="252"/>
        <v>0</v>
      </c>
      <c r="V175" s="32">
        <f t="shared" si="252"/>
        <v>0</v>
      </c>
      <c r="W175" s="32">
        <f t="shared" si="252"/>
        <v>0</v>
      </c>
      <c r="X175" s="32">
        <f t="shared" si="252"/>
        <v>0</v>
      </c>
      <c r="Y175" s="32">
        <f t="shared" si="252"/>
        <v>0</v>
      </c>
      <c r="Z175" s="32">
        <f t="shared" si="252"/>
        <v>0</v>
      </c>
      <c r="AA175" s="32">
        <f t="shared" si="252"/>
        <v>0</v>
      </c>
      <c r="AB175" s="32">
        <f t="shared" si="252"/>
        <v>0</v>
      </c>
      <c r="AC175" s="32">
        <f t="shared" si="252"/>
        <v>0</v>
      </c>
      <c r="AD175" s="32">
        <f t="shared" si="252"/>
        <v>0</v>
      </c>
      <c r="AE175" s="32">
        <f t="shared" si="252"/>
        <v>0</v>
      </c>
      <c r="AF175" s="32">
        <f t="shared" si="252"/>
        <v>0</v>
      </c>
      <c r="AG175" s="32">
        <f t="shared" si="252"/>
        <v>0</v>
      </c>
      <c r="AH175" s="32">
        <f t="shared" si="252"/>
        <v>0</v>
      </c>
      <c r="AI175" s="32">
        <f t="shared" si="252"/>
        <v>0</v>
      </c>
      <c r="AJ175" s="32">
        <f t="shared" si="252"/>
        <v>0</v>
      </c>
      <c r="AK175" s="32">
        <f t="shared" si="252"/>
        <v>0</v>
      </c>
      <c r="AL175" s="32">
        <f t="shared" si="252"/>
        <v>0</v>
      </c>
      <c r="AM175" s="32">
        <f t="shared" si="252"/>
        <v>0</v>
      </c>
      <c r="AN175" s="32">
        <f t="shared" si="252"/>
        <v>0</v>
      </c>
      <c r="AO175" s="32">
        <f t="shared" si="252"/>
        <v>0</v>
      </c>
      <c r="AP175" s="32">
        <f t="shared" si="252"/>
        <v>0</v>
      </c>
      <c r="AQ175" s="32">
        <f t="shared" si="252"/>
        <v>0</v>
      </c>
      <c r="AR175" s="32">
        <f t="shared" si="252"/>
        <v>0</v>
      </c>
      <c r="AS175" s="32">
        <f t="shared" si="252"/>
        <v>0</v>
      </c>
      <c r="AT175" s="32">
        <f t="shared" si="252"/>
        <v>0</v>
      </c>
      <c r="AU175" s="32">
        <f t="shared" si="252"/>
        <v>0</v>
      </c>
      <c r="AV175" s="32">
        <f aca="true" t="shared" si="256" ref="AV175:BK175">AV143*AV116/AV$165</f>
        <v>0</v>
      </c>
      <c r="AW175" s="32">
        <f t="shared" si="256"/>
        <v>0</v>
      </c>
      <c r="AX175" s="32">
        <f t="shared" si="256"/>
        <v>0</v>
      </c>
      <c r="AY175" s="32">
        <f t="shared" si="256"/>
        <v>0</v>
      </c>
      <c r="AZ175" s="32">
        <f t="shared" si="256"/>
        <v>0</v>
      </c>
      <c r="BA175" s="32">
        <f t="shared" si="256"/>
        <v>0.013391123201180313</v>
      </c>
      <c r="BB175" s="32">
        <f t="shared" si="256"/>
        <v>0.013059674480003934</v>
      </c>
      <c r="BC175" s="32">
        <f t="shared" si="256"/>
        <v>0.012401231944772806</v>
      </c>
      <c r="BD175" s="32">
        <f t="shared" si="256"/>
        <v>0.011841510464986132</v>
      </c>
      <c r="BE175" s="32">
        <f t="shared" si="256"/>
        <v>0.011420963839963627</v>
      </c>
      <c r="BF175" s="32">
        <f t="shared" si="256"/>
        <v>0.011084555145008551</v>
      </c>
      <c r="BG175" s="32">
        <f t="shared" si="256"/>
        <v>0.01065467099626788</v>
      </c>
      <c r="BH175" s="32">
        <f t="shared" si="256"/>
        <v>0.010741377500548158</v>
      </c>
      <c r="BI175" s="32">
        <f t="shared" si="256"/>
        <v>0.012189462745455315</v>
      </c>
      <c r="BJ175" s="32">
        <f t="shared" si="256"/>
        <v>0.012917853534004545</v>
      </c>
      <c r="BK175" s="32">
        <f t="shared" si="256"/>
        <v>0.012223269896432656</v>
      </c>
      <c r="BL175" s="32">
        <f t="shared" si="253"/>
        <v>0.012128165693344762</v>
      </c>
      <c r="BM175" s="32">
        <f t="shared" si="253"/>
        <v>0.01050605775216218</v>
      </c>
      <c r="BN175" s="32">
        <f t="shared" si="253"/>
        <v>0.009760077757510576</v>
      </c>
      <c r="BO175" s="32">
        <f t="shared" si="253"/>
        <v>0.00979392788941145</v>
      </c>
      <c r="BP175" s="32">
        <f t="shared" si="253"/>
        <v>0.004394356123801145</v>
      </c>
      <c r="BQ175" s="32">
        <f t="shared" si="253"/>
        <v>0.0056150730521064</v>
      </c>
      <c r="BR175" s="32">
        <f t="shared" si="253"/>
        <v>0.006082269377232773</v>
      </c>
      <c r="BS175" s="32">
        <f t="shared" si="253"/>
        <v>0.0073959672704097</v>
      </c>
      <c r="BT175" s="32">
        <f t="shared" si="253"/>
        <v>0.008517348216902114</v>
      </c>
      <c r="BU175" s="32">
        <f t="shared" si="253"/>
        <v>0.008960008593960308</v>
      </c>
      <c r="BV175" s="32">
        <f t="shared" si="253"/>
        <v>0.008970090829061344</v>
      </c>
      <c r="BW175" s="32">
        <f t="shared" si="253"/>
        <v>0.008649730192909905</v>
      </c>
      <c r="BX175" s="32">
        <f t="shared" si="253"/>
        <v>0.00862491139594249</v>
      </c>
      <c r="BY175" s="32">
        <f t="shared" si="253"/>
        <v>0.009319822238236094</v>
      </c>
      <c r="BZ175" s="32">
        <f t="shared" si="253"/>
        <v>0.009729795761655972</v>
      </c>
      <c r="CA175" s="32">
        <f t="shared" si="253"/>
        <v>0.010070136662746074</v>
      </c>
      <c r="CB175" s="32">
        <f t="shared" si="253"/>
        <v>0.01036428816256022</v>
      </c>
      <c r="CC175" s="32">
        <f t="shared" si="253"/>
        <v>0.010651630106447795</v>
      </c>
      <c r="CD175" s="32">
        <f t="shared" si="253"/>
        <v>0.010329288832020177</v>
      </c>
      <c r="CE175" s="32">
        <f aca="true" t="shared" si="257" ref="CE175:DZ175">CE143*CE116/CE$165</f>
        <v>0.009537941159719274</v>
      </c>
      <c r="CF175" s="32">
        <f t="shared" si="257"/>
        <v>0.009633127132655519</v>
      </c>
      <c r="CG175" s="32">
        <f t="shared" si="257"/>
        <v>0.009339290478637961</v>
      </c>
      <c r="CH175" s="32">
        <f t="shared" si="257"/>
        <v>0.00927595626875685</v>
      </c>
      <c r="CI175" s="32">
        <f t="shared" si="257"/>
        <v>0.00924265593743135</v>
      </c>
      <c r="CJ175" s="32">
        <f t="shared" si="257"/>
        <v>0.009033144172911671</v>
      </c>
      <c r="CK175" s="32">
        <f t="shared" si="257"/>
        <v>0.009040075412485816</v>
      </c>
      <c r="CL175" s="32">
        <f t="shared" si="257"/>
        <v>0.008978890547692875</v>
      </c>
      <c r="CM175" s="32">
        <f t="shared" si="257"/>
        <v>0.008861982946229767</v>
      </c>
      <c r="CN175" s="32">
        <f t="shared" si="257"/>
        <v>0.008940099869237838</v>
      </c>
      <c r="CO175" s="32">
        <f t="shared" si="257"/>
        <v>0.009265944641423248</v>
      </c>
      <c r="CP175" s="32">
        <f t="shared" si="257"/>
        <v>0.009414348946626176</v>
      </c>
      <c r="CQ175" s="32">
        <f t="shared" si="257"/>
        <v>0.009509841119870237</v>
      </c>
      <c r="CR175" s="32">
        <f t="shared" si="257"/>
        <v>0.009416058266902777</v>
      </c>
      <c r="CS175" s="32">
        <f t="shared" si="257"/>
        <v>0.009720959768921667</v>
      </c>
      <c r="CT175" s="32">
        <f t="shared" si="257"/>
        <v>0.009669082017320632</v>
      </c>
      <c r="CU175" s="32">
        <f t="shared" si="257"/>
        <v>0.009664956984837792</v>
      </c>
      <c r="CV175" s="32">
        <f t="shared" si="257"/>
        <v>0.009763951189413735</v>
      </c>
      <c r="CW175" s="32">
        <f t="shared" si="257"/>
        <v>0.009319844967985831</v>
      </c>
      <c r="CX175" s="32">
        <f t="shared" si="257"/>
        <v>0.00945858675795563</v>
      </c>
      <c r="CY175" s="32">
        <f t="shared" si="257"/>
        <v>0.00921274225086151</v>
      </c>
      <c r="CZ175" s="32">
        <f t="shared" si="257"/>
        <v>0.00905241174506628</v>
      </c>
      <c r="DA175" s="32">
        <f t="shared" si="257"/>
        <v>0.009227908376323765</v>
      </c>
      <c r="DB175" s="32">
        <f t="shared" si="257"/>
        <v>0.009230166089703536</v>
      </c>
      <c r="DC175" s="32">
        <f t="shared" si="257"/>
        <v>0.008848227207674229</v>
      </c>
      <c r="DD175" s="32">
        <f t="shared" si="257"/>
        <v>0.00874534229414732</v>
      </c>
      <c r="DE175" s="32">
        <f t="shared" si="257"/>
        <v>0.008735748487594602</v>
      </c>
      <c r="DF175" s="32">
        <f t="shared" si="257"/>
        <v>0.0085434600673717</v>
      </c>
      <c r="DG175" s="32">
        <f t="shared" si="257"/>
        <v>0.008439618692232245</v>
      </c>
      <c r="DH175" s="32">
        <f t="shared" si="257"/>
        <v>0.008489137017276459</v>
      </c>
      <c r="DI175" s="32">
        <f t="shared" si="257"/>
        <v>0.00870519237143435</v>
      </c>
      <c r="DJ175" s="32">
        <f t="shared" si="257"/>
        <v>0.008919885549337073</v>
      </c>
      <c r="DK175" s="32">
        <f t="shared" si="257"/>
        <v>0.008947523614714879</v>
      </c>
      <c r="DL175" s="32">
        <f t="shared" si="257"/>
        <v>0.00887580497310886</v>
      </c>
      <c r="DM175" s="32">
        <f t="shared" si="257"/>
        <v>0.008834161272538863</v>
      </c>
      <c r="DN175" s="32">
        <f t="shared" si="257"/>
        <v>0.008780628201729217</v>
      </c>
      <c r="DO175" s="32">
        <f t="shared" si="257"/>
        <v>0.00875994322269771</v>
      </c>
      <c r="DP175" s="32">
        <f t="shared" si="257"/>
        <v>0.008628451823148576</v>
      </c>
      <c r="DQ175" s="32">
        <f t="shared" si="257"/>
        <v>0.00868031599413964</v>
      </c>
      <c r="DR175" s="32">
        <f t="shared" si="257"/>
        <v>0.008688806059568413</v>
      </c>
      <c r="DS175" s="32">
        <f t="shared" si="257"/>
        <v>0.008673055625623045</v>
      </c>
      <c r="DT175" s="32">
        <f t="shared" si="257"/>
        <v>0.00863747366893205</v>
      </c>
      <c r="DU175" s="32">
        <f t="shared" si="257"/>
        <v>0.00861334983333829</v>
      </c>
      <c r="DV175" s="32">
        <f t="shared" si="257"/>
        <v>0.008574529976449072</v>
      </c>
      <c r="DW175" s="32">
        <f t="shared" si="257"/>
        <v>0.008538955018386142</v>
      </c>
      <c r="DX175" s="32">
        <f t="shared" si="257"/>
        <v>0.008540309040757916</v>
      </c>
      <c r="DY175" s="32">
        <f t="shared" si="257"/>
        <v>0.008612087102191666</v>
      </c>
      <c r="DZ175" s="32">
        <f t="shared" si="257"/>
        <v>0.00878051886055554</v>
      </c>
      <c r="EA175" s="32"/>
      <c r="EB175" s="32"/>
      <c r="EC175" s="34"/>
    </row>
    <row r="176" spans="1:133" ht="12">
      <c r="A176" s="1">
        <v>1</v>
      </c>
      <c r="B176" s="32" t="s">
        <v>33</v>
      </c>
      <c r="C176" s="32">
        <f t="shared" si="251"/>
        <v>0.03815177397134962</v>
      </c>
      <c r="D176" s="32">
        <f t="shared" si="252"/>
        <v>0.0375857632255687</v>
      </c>
      <c r="E176" s="32">
        <f t="shared" si="252"/>
        <v>0.03717567079717982</v>
      </c>
      <c r="F176" s="32">
        <f t="shared" si="252"/>
        <v>0.03716815130794639</v>
      </c>
      <c r="G176" s="32">
        <f t="shared" si="252"/>
        <v>0.03721814323572354</v>
      </c>
      <c r="H176" s="32">
        <f t="shared" si="252"/>
        <v>0.03760886013900061</v>
      </c>
      <c r="I176" s="32">
        <f t="shared" si="252"/>
        <v>0.03714468927822226</v>
      </c>
      <c r="J176" s="32">
        <f t="shared" si="252"/>
        <v>0.037254317053170026</v>
      </c>
      <c r="K176" s="32">
        <f t="shared" si="252"/>
        <v>0.037109662370139754</v>
      </c>
      <c r="L176" s="32">
        <f t="shared" si="252"/>
        <v>0.037069610958074886</v>
      </c>
      <c r="M176" s="32">
        <f t="shared" si="252"/>
        <v>0.03721388719587128</v>
      </c>
      <c r="N176" s="32">
        <f t="shared" si="252"/>
        <v>0.036648336537534805</v>
      </c>
      <c r="O176" s="32">
        <f t="shared" si="252"/>
        <v>0.03602037325932733</v>
      </c>
      <c r="P176" s="32">
        <f t="shared" si="252"/>
        <v>0.037133452629450614</v>
      </c>
      <c r="Q176" s="32">
        <f t="shared" si="252"/>
        <v>0.036862974447518085</v>
      </c>
      <c r="R176" s="32">
        <f t="shared" si="252"/>
        <v>0.03575486804625124</v>
      </c>
      <c r="S176" s="32">
        <f t="shared" si="252"/>
        <v>0.036168819349374125</v>
      </c>
      <c r="T176" s="32">
        <f t="shared" si="252"/>
        <v>0.035251899929893464</v>
      </c>
      <c r="U176" s="32">
        <f t="shared" si="252"/>
        <v>0.03432895390672647</v>
      </c>
      <c r="V176" s="32">
        <f t="shared" si="252"/>
        <v>0.03327727437700709</v>
      </c>
      <c r="W176" s="32">
        <f t="shared" si="252"/>
        <v>0.0337993482634154</v>
      </c>
      <c r="X176" s="32">
        <f t="shared" si="252"/>
        <v>0.0325259406685628</v>
      </c>
      <c r="Y176" s="32">
        <f t="shared" si="252"/>
        <v>0.03296116416248526</v>
      </c>
      <c r="Z176" s="32">
        <f t="shared" si="252"/>
        <v>0.032697002383144845</v>
      </c>
      <c r="AA176" s="32">
        <f t="shared" si="252"/>
        <v>0.033577188583416684</v>
      </c>
      <c r="AB176" s="32">
        <f t="shared" si="252"/>
        <v>0.03307165647393081</v>
      </c>
      <c r="AC176" s="32">
        <f t="shared" si="252"/>
        <v>0.031376595054014494</v>
      </c>
      <c r="AD176" s="32">
        <f t="shared" si="252"/>
        <v>0.031171083503607463</v>
      </c>
      <c r="AE176" s="32">
        <f t="shared" si="252"/>
        <v>0.03307175612476421</v>
      </c>
      <c r="AF176" s="32">
        <f t="shared" si="252"/>
        <v>0.03150461449113582</v>
      </c>
      <c r="AG176" s="32">
        <f t="shared" si="252"/>
        <v>0.030140339786647843</v>
      </c>
      <c r="AH176" s="32">
        <f t="shared" si="252"/>
        <v>0.029596438893262456</v>
      </c>
      <c r="AI176" s="32">
        <f t="shared" si="252"/>
        <v>0.0291460206594787</v>
      </c>
      <c r="AJ176" s="32">
        <f t="shared" si="252"/>
        <v>0.028646198528779136</v>
      </c>
      <c r="AK176" s="32">
        <f t="shared" si="252"/>
        <v>0.02814935026216363</v>
      </c>
      <c r="AL176" s="32">
        <f t="shared" si="252"/>
        <v>0.026930756829547</v>
      </c>
      <c r="AM176" s="32">
        <f t="shared" si="252"/>
        <v>0.026222325947588446</v>
      </c>
      <c r="AN176" s="32">
        <f t="shared" si="252"/>
        <v>0.023319797085606296</v>
      </c>
      <c r="AO176" s="32">
        <f t="shared" si="252"/>
        <v>0.018510279384478617</v>
      </c>
      <c r="AP176" s="32">
        <f t="shared" si="252"/>
        <v>0.021488047587003834</v>
      </c>
      <c r="AQ176" s="32">
        <f t="shared" si="252"/>
        <v>0.024113534913541308</v>
      </c>
      <c r="AR176" s="32">
        <f t="shared" si="252"/>
        <v>0.02506515961336046</v>
      </c>
      <c r="AS176" s="32">
        <f t="shared" si="252"/>
        <v>0.02581596170185778</v>
      </c>
      <c r="AT176" s="32">
        <f t="shared" si="252"/>
        <v>0.024746797561622146</v>
      </c>
      <c r="AU176" s="32">
        <f t="shared" si="252"/>
        <v>0.02450349737614427</v>
      </c>
      <c r="AV176" s="32">
        <f aca="true" t="shared" si="258" ref="AV176:AV191">AV144*AV117/AV$165</f>
        <v>0.024137761871413792</v>
      </c>
      <c r="AW176" s="32">
        <f t="shared" si="253"/>
        <v>0.02409685558895339</v>
      </c>
      <c r="AX176" s="32">
        <f t="shared" si="253"/>
        <v>0.024393591527431337</v>
      </c>
      <c r="AY176" s="32">
        <f t="shared" si="253"/>
        <v>0.024966577489748305</v>
      </c>
      <c r="AZ176" s="32">
        <f t="shared" si="253"/>
        <v>0.023611575633945735</v>
      </c>
      <c r="BA176" s="32">
        <f t="shared" si="253"/>
        <v>0.022465178845260333</v>
      </c>
      <c r="BB176" s="32">
        <f t="shared" si="253"/>
        <v>0.02339875791642162</v>
      </c>
      <c r="BC176" s="32">
        <f t="shared" si="253"/>
        <v>0.023659657203543003</v>
      </c>
      <c r="BD176" s="32">
        <f t="shared" si="253"/>
        <v>0.02386898204202259</v>
      </c>
      <c r="BE176" s="32">
        <f t="shared" si="253"/>
        <v>0.02263359176774295</v>
      </c>
      <c r="BF176" s="32">
        <f t="shared" si="253"/>
        <v>0.02287938930071894</v>
      </c>
      <c r="BG176" s="32">
        <f t="shared" si="253"/>
        <v>0.021508258152568016</v>
      </c>
      <c r="BH176" s="32">
        <f t="shared" si="253"/>
        <v>0.02086309368297308</v>
      </c>
      <c r="BI176" s="32">
        <f t="shared" si="253"/>
        <v>0.020520628142561125</v>
      </c>
      <c r="BJ176" s="32">
        <f t="shared" si="253"/>
        <v>0.02048629055747831</v>
      </c>
      <c r="BK176" s="32">
        <f t="shared" si="253"/>
        <v>0.017530329500179936</v>
      </c>
      <c r="BL176" s="32">
        <f t="shared" si="253"/>
        <v>0.01537736170682476</v>
      </c>
      <c r="BM176" s="32">
        <f t="shared" si="253"/>
        <v>0.012818409176361255</v>
      </c>
      <c r="BN176" s="32">
        <f t="shared" si="253"/>
        <v>0.011356422686617842</v>
      </c>
      <c r="BO176" s="32">
        <f t="shared" si="253"/>
        <v>0.01176751564815425</v>
      </c>
      <c r="BP176" s="32">
        <f t="shared" si="253"/>
        <v>0.013541010048900032</v>
      </c>
      <c r="BQ176" s="32">
        <f t="shared" si="253"/>
        <v>0.015689169326212588</v>
      </c>
      <c r="BR176" s="32">
        <f t="shared" si="253"/>
        <v>0.01633615937273908</v>
      </c>
      <c r="BS176" s="32">
        <f t="shared" si="253"/>
        <v>0.01653403113135264</v>
      </c>
      <c r="BT176" s="32">
        <f t="shared" si="253"/>
        <v>0.01666458908269658</v>
      </c>
      <c r="BU176" s="32">
        <f t="shared" si="253"/>
        <v>0.016450969012099716</v>
      </c>
      <c r="BV176" s="32">
        <f t="shared" si="253"/>
        <v>0.016291853969723435</v>
      </c>
      <c r="BW176" s="32">
        <f t="shared" si="253"/>
        <v>0.015574172184774396</v>
      </c>
      <c r="BX176" s="32">
        <f t="shared" si="253"/>
        <v>0.015358537304817952</v>
      </c>
      <c r="BY176" s="32">
        <f t="shared" si="253"/>
        <v>0.015676913348952194</v>
      </c>
      <c r="BZ176" s="32">
        <f t="shared" si="253"/>
        <v>0.015436852435299558</v>
      </c>
      <c r="CA176" s="32">
        <f t="shared" si="253"/>
        <v>0.015382455824945782</v>
      </c>
      <c r="CB176" s="32">
        <f t="shared" si="253"/>
        <v>0.015196079843749766</v>
      </c>
      <c r="CC176" s="32">
        <f t="shared" si="253"/>
        <v>0.015050408540599188</v>
      </c>
      <c r="CD176" s="32">
        <f t="shared" si="253"/>
        <v>0.014640358490619244</v>
      </c>
      <c r="CE176" s="32">
        <f aca="true" t="shared" si="259" ref="CE176:DZ176">CE144*CE117/CE$165</f>
        <v>0.013161980928606275</v>
      </c>
      <c r="CF176" s="32">
        <f t="shared" si="259"/>
        <v>0.013237236461297978</v>
      </c>
      <c r="CG176" s="32">
        <f t="shared" si="259"/>
        <v>0.013175656137612674</v>
      </c>
      <c r="CH176" s="32">
        <f t="shared" si="259"/>
        <v>0.013129200770725949</v>
      </c>
      <c r="CI176" s="32">
        <f t="shared" si="259"/>
        <v>0.013210461071304316</v>
      </c>
      <c r="CJ176" s="32">
        <f t="shared" si="259"/>
        <v>0.012990546097794339</v>
      </c>
      <c r="CK176" s="32">
        <f t="shared" si="259"/>
        <v>0.012698932514315333</v>
      </c>
      <c r="CL176" s="32">
        <f t="shared" si="259"/>
        <v>0.012718322294456888</v>
      </c>
      <c r="CM176" s="32">
        <f t="shared" si="259"/>
        <v>0.012517403616174023</v>
      </c>
      <c r="CN176" s="32">
        <f t="shared" si="259"/>
        <v>0.012671270845644894</v>
      </c>
      <c r="CO176" s="32">
        <f t="shared" si="259"/>
        <v>0.013018916380506266</v>
      </c>
      <c r="CP176" s="32">
        <f t="shared" si="259"/>
        <v>0.013056370301464946</v>
      </c>
      <c r="CQ176" s="32">
        <f t="shared" si="259"/>
        <v>0.013070413833144485</v>
      </c>
      <c r="CR176" s="32">
        <f t="shared" si="259"/>
        <v>0.0130938970227774</v>
      </c>
      <c r="CS176" s="32">
        <f t="shared" si="259"/>
        <v>0.013551273374533936</v>
      </c>
      <c r="CT176" s="32">
        <f t="shared" si="259"/>
        <v>0.013348431341504815</v>
      </c>
      <c r="CU176" s="32">
        <f t="shared" si="259"/>
        <v>0.013479969635011123</v>
      </c>
      <c r="CV176" s="32">
        <f t="shared" si="259"/>
        <v>0.013091055148176023</v>
      </c>
      <c r="CW176" s="32">
        <f t="shared" si="259"/>
        <v>0.01289761682849522</v>
      </c>
      <c r="CX176" s="32">
        <f t="shared" si="259"/>
        <v>0.012703061358751542</v>
      </c>
      <c r="CY176" s="32">
        <f t="shared" si="259"/>
        <v>0.012634815599411103</v>
      </c>
      <c r="CZ176" s="32">
        <f t="shared" si="259"/>
        <v>0.012272150064044137</v>
      </c>
      <c r="DA176" s="32">
        <f t="shared" si="259"/>
        <v>0.01244916830740643</v>
      </c>
      <c r="DB176" s="32">
        <f t="shared" si="259"/>
        <v>0.01211104834949805</v>
      </c>
      <c r="DC176" s="32">
        <f t="shared" si="259"/>
        <v>0.011857988881412386</v>
      </c>
      <c r="DD176" s="32">
        <f t="shared" si="259"/>
        <v>0.011578119612022882</v>
      </c>
      <c r="DE176" s="32">
        <f t="shared" si="259"/>
        <v>0.011469635553160743</v>
      </c>
      <c r="DF176" s="32">
        <f t="shared" si="259"/>
        <v>0.011292240843875468</v>
      </c>
      <c r="DG176" s="32">
        <f t="shared" si="259"/>
        <v>0.011322749768400987</v>
      </c>
      <c r="DH176" s="32">
        <f t="shared" si="259"/>
        <v>0.011319393571064689</v>
      </c>
      <c r="DI176" s="32">
        <f t="shared" si="259"/>
        <v>0.011438391662401116</v>
      </c>
      <c r="DJ176" s="32">
        <f t="shared" si="259"/>
        <v>0.01152095752673646</v>
      </c>
      <c r="DK176" s="32">
        <f t="shared" si="259"/>
        <v>0.011462859675094837</v>
      </c>
      <c r="DL176" s="32">
        <f t="shared" si="259"/>
        <v>0.011224208048742742</v>
      </c>
      <c r="DM176" s="32">
        <f t="shared" si="259"/>
        <v>0.011233144678933809</v>
      </c>
      <c r="DN176" s="32">
        <f t="shared" si="259"/>
        <v>0.011217098308694618</v>
      </c>
      <c r="DO176" s="32">
        <f t="shared" si="259"/>
        <v>0.011031205706653772</v>
      </c>
      <c r="DP176" s="32">
        <f t="shared" si="259"/>
        <v>0.011025527303924764</v>
      </c>
      <c r="DQ176" s="32">
        <f t="shared" si="259"/>
        <v>0.010915941980436659</v>
      </c>
      <c r="DR176" s="32">
        <f t="shared" si="259"/>
        <v>0.010900885643565155</v>
      </c>
      <c r="DS176" s="32">
        <f t="shared" si="259"/>
        <v>0.010934629898617607</v>
      </c>
      <c r="DT176" s="32">
        <f t="shared" si="259"/>
        <v>0.010913173630242043</v>
      </c>
      <c r="DU176" s="32">
        <f t="shared" si="259"/>
        <v>0.0109407884480497</v>
      </c>
      <c r="DV176" s="32">
        <f t="shared" si="259"/>
        <v>0.010838384942723258</v>
      </c>
      <c r="DW176" s="32">
        <f t="shared" si="259"/>
        <v>0.010866036689613695</v>
      </c>
      <c r="DX176" s="32">
        <f t="shared" si="259"/>
        <v>0.010788755975623088</v>
      </c>
      <c r="DY176" s="32">
        <f t="shared" si="259"/>
        <v>0.010784202139044527</v>
      </c>
      <c r="DZ176" s="32">
        <f t="shared" si="259"/>
        <v>0.010909577403002772</v>
      </c>
      <c r="EA176" s="32"/>
      <c r="EB176" s="32"/>
      <c r="EC176" s="34"/>
    </row>
    <row r="177" spans="1:133" ht="12">
      <c r="A177" s="1">
        <v>2</v>
      </c>
      <c r="B177" s="32" t="s">
        <v>34</v>
      </c>
      <c r="C177" s="32">
        <f t="shared" si="251"/>
        <v>0</v>
      </c>
      <c r="D177" s="32">
        <f t="shared" si="252"/>
        <v>0</v>
      </c>
      <c r="E177" s="32">
        <f t="shared" si="252"/>
        <v>0</v>
      </c>
      <c r="F177" s="32">
        <f t="shared" si="252"/>
        <v>0</v>
      </c>
      <c r="G177" s="32">
        <f t="shared" si="252"/>
        <v>0</v>
      </c>
      <c r="H177" s="32">
        <f t="shared" si="252"/>
        <v>0</v>
      </c>
      <c r="I177" s="32">
        <f t="shared" si="252"/>
        <v>0</v>
      </c>
      <c r="J177" s="32">
        <f t="shared" si="252"/>
        <v>0</v>
      </c>
      <c r="K177" s="32">
        <f t="shared" si="252"/>
        <v>0</v>
      </c>
      <c r="L177" s="32">
        <f t="shared" si="252"/>
        <v>0</v>
      </c>
      <c r="M177" s="32">
        <f t="shared" si="252"/>
        <v>0</v>
      </c>
      <c r="N177" s="32">
        <f t="shared" si="252"/>
        <v>0</v>
      </c>
      <c r="O177" s="32">
        <f t="shared" si="252"/>
        <v>0</v>
      </c>
      <c r="P177" s="32">
        <f t="shared" si="252"/>
        <v>0</v>
      </c>
      <c r="Q177" s="32">
        <f t="shared" si="252"/>
        <v>0</v>
      </c>
      <c r="R177" s="32">
        <f t="shared" si="252"/>
        <v>0</v>
      </c>
      <c r="S177" s="32">
        <f t="shared" si="252"/>
        <v>0</v>
      </c>
      <c r="T177" s="32">
        <f t="shared" si="252"/>
        <v>0</v>
      </c>
      <c r="U177" s="32">
        <f t="shared" si="252"/>
        <v>0</v>
      </c>
      <c r="V177" s="32">
        <f t="shared" si="252"/>
        <v>0</v>
      </c>
      <c r="W177" s="32">
        <f t="shared" si="252"/>
        <v>0</v>
      </c>
      <c r="X177" s="32">
        <f t="shared" si="252"/>
        <v>0</v>
      </c>
      <c r="Y177" s="32">
        <f t="shared" si="252"/>
        <v>0</v>
      </c>
      <c r="Z177" s="32">
        <f t="shared" si="252"/>
        <v>0</v>
      </c>
      <c r="AA177" s="32">
        <f t="shared" si="252"/>
        <v>0</v>
      </c>
      <c r="AB177" s="32">
        <f t="shared" si="252"/>
        <v>0</v>
      </c>
      <c r="AC177" s="32">
        <f t="shared" si="252"/>
        <v>0</v>
      </c>
      <c r="AD177" s="32">
        <f t="shared" si="252"/>
        <v>0</v>
      </c>
      <c r="AE177" s="32">
        <f t="shared" si="252"/>
        <v>0</v>
      </c>
      <c r="AF177" s="32">
        <f t="shared" si="252"/>
        <v>0</v>
      </c>
      <c r="AG177" s="32">
        <f t="shared" si="252"/>
        <v>0</v>
      </c>
      <c r="AH177" s="32">
        <f t="shared" si="252"/>
        <v>0</v>
      </c>
      <c r="AI177" s="32">
        <f t="shared" si="252"/>
        <v>0</v>
      </c>
      <c r="AJ177" s="32">
        <f t="shared" si="252"/>
        <v>0</v>
      </c>
      <c r="AK177" s="32">
        <f t="shared" si="252"/>
        <v>0</v>
      </c>
      <c r="AL177" s="32">
        <f t="shared" si="252"/>
        <v>0</v>
      </c>
      <c r="AM177" s="32">
        <f t="shared" si="252"/>
        <v>0</v>
      </c>
      <c r="AN177" s="32">
        <f t="shared" si="252"/>
        <v>0</v>
      </c>
      <c r="AO177" s="32">
        <f t="shared" si="252"/>
        <v>0</v>
      </c>
      <c r="AP177" s="32">
        <f t="shared" si="252"/>
        <v>0</v>
      </c>
      <c r="AQ177" s="32">
        <f t="shared" si="252"/>
        <v>0.02737930779478595</v>
      </c>
      <c r="AR177" s="32">
        <f t="shared" si="252"/>
        <v>0.024956923774141944</v>
      </c>
      <c r="AS177" s="32">
        <f t="shared" si="252"/>
        <v>0.02684117623803413</v>
      </c>
      <c r="AT177" s="32">
        <f t="shared" si="252"/>
        <v>0.026312754583239326</v>
      </c>
      <c r="AU177" s="32">
        <f t="shared" si="252"/>
        <v>0.025611797030487844</v>
      </c>
      <c r="AV177" s="32">
        <f t="shared" si="258"/>
        <v>0.027564196471649892</v>
      </c>
      <c r="AW177" s="32">
        <f t="shared" si="253"/>
        <v>0.028051117781791163</v>
      </c>
      <c r="AX177" s="32">
        <f t="shared" si="253"/>
        <v>0.030095619979641865</v>
      </c>
      <c r="AY177" s="32">
        <f t="shared" si="253"/>
        <v>0.03186673601706685</v>
      </c>
      <c r="AZ177" s="32">
        <f t="shared" si="253"/>
        <v>0.030360779120586923</v>
      </c>
      <c r="BA177" s="32">
        <f t="shared" si="253"/>
        <v>0.028190129769919352</v>
      </c>
      <c r="BB177" s="32">
        <f t="shared" si="253"/>
        <v>0.025277773757492756</v>
      </c>
      <c r="BC177" s="32">
        <f t="shared" si="253"/>
        <v>0.0248597201490463</v>
      </c>
      <c r="BD177" s="32">
        <f t="shared" si="253"/>
        <v>0.022800964762333602</v>
      </c>
      <c r="BE177" s="32">
        <f t="shared" si="253"/>
        <v>0.024120849977842408</v>
      </c>
      <c r="BF177" s="32">
        <f t="shared" si="253"/>
        <v>0.024814636224596752</v>
      </c>
      <c r="BG177" s="32">
        <f t="shared" si="253"/>
        <v>0.024411273764514456</v>
      </c>
      <c r="BH177" s="32">
        <f t="shared" si="253"/>
        <v>0.025563765740867626</v>
      </c>
      <c r="BI177" s="32">
        <f t="shared" si="253"/>
        <v>0.02639985007865882</v>
      </c>
      <c r="BJ177" s="32">
        <f t="shared" si="253"/>
        <v>0.02615197143072255</v>
      </c>
      <c r="BK177" s="32">
        <f t="shared" si="253"/>
        <v>0.02889030785609981</v>
      </c>
      <c r="BL177" s="32">
        <f t="shared" si="253"/>
        <v>0.030487891568629202</v>
      </c>
      <c r="BM177" s="32">
        <f t="shared" si="253"/>
        <v>0.032737659944020635</v>
      </c>
      <c r="BN177" s="32">
        <f t="shared" si="253"/>
        <v>0.03103379802215521</v>
      </c>
      <c r="BO177" s="32">
        <f t="shared" si="253"/>
        <v>0.031514204080821055</v>
      </c>
      <c r="BP177" s="32">
        <f t="shared" si="253"/>
        <v>0.033158507488195446</v>
      </c>
      <c r="BQ177" s="32">
        <f t="shared" si="253"/>
        <v>0.035903204601190196</v>
      </c>
      <c r="BR177" s="32">
        <f t="shared" si="253"/>
        <v>0.0368280225061671</v>
      </c>
      <c r="BS177" s="32">
        <f t="shared" si="253"/>
        <v>0.03581519021502739</v>
      </c>
      <c r="BT177" s="32">
        <f t="shared" si="253"/>
        <v>0.03544291327274613</v>
      </c>
      <c r="BU177" s="32">
        <f t="shared" si="253"/>
        <v>0.03561552867455299</v>
      </c>
      <c r="BV177" s="32">
        <f t="shared" si="253"/>
        <v>0.03526624202132057</v>
      </c>
      <c r="BW177" s="32">
        <f t="shared" si="253"/>
        <v>0.03644946703616844</v>
      </c>
      <c r="BX177" s="32">
        <f t="shared" si="253"/>
        <v>0.03645679074990642</v>
      </c>
      <c r="BY177" s="32">
        <f t="shared" si="253"/>
        <v>0.035494397496480444</v>
      </c>
      <c r="BZ177" s="32">
        <f t="shared" si="253"/>
        <v>0.03648375460743656</v>
      </c>
      <c r="CA177" s="32">
        <f t="shared" si="253"/>
        <v>0.03818761153115237</v>
      </c>
      <c r="CB177" s="32">
        <f t="shared" si="253"/>
        <v>0.038107200652346705</v>
      </c>
      <c r="CC177" s="32">
        <f t="shared" si="253"/>
        <v>0.03845988975801892</v>
      </c>
      <c r="CD177" s="32">
        <f t="shared" si="253"/>
        <v>0.03773542666676199</v>
      </c>
      <c r="CE177" s="32">
        <f aca="true" t="shared" si="260" ref="CE177:DZ177">CE145*CE118/CE$165</f>
        <v>0.0331945848324064</v>
      </c>
      <c r="CF177" s="32">
        <f t="shared" si="260"/>
        <v>0.032775093219662516</v>
      </c>
      <c r="CG177" s="32">
        <f t="shared" si="260"/>
        <v>0.03319736088804246</v>
      </c>
      <c r="CH177" s="32">
        <f t="shared" si="260"/>
        <v>0.03328547761023593</v>
      </c>
      <c r="CI177" s="32">
        <f t="shared" si="260"/>
        <v>0.03332679009102931</v>
      </c>
      <c r="CJ177" s="32">
        <f t="shared" si="260"/>
        <v>0.033765942393899635</v>
      </c>
      <c r="CK177" s="32">
        <f t="shared" si="260"/>
        <v>0.03406552567766335</v>
      </c>
      <c r="CL177" s="32">
        <f t="shared" si="260"/>
        <v>0.033836355986499776</v>
      </c>
      <c r="CM177" s="32">
        <f t="shared" si="260"/>
        <v>0.03364614543603916</v>
      </c>
      <c r="CN177" s="32">
        <f t="shared" si="260"/>
        <v>0.03361790707617426</v>
      </c>
      <c r="CO177" s="32">
        <f t="shared" si="260"/>
        <v>0.03336656671879852</v>
      </c>
      <c r="CP177" s="32">
        <f t="shared" si="260"/>
        <v>0.03404822977855048</v>
      </c>
      <c r="CQ177" s="32">
        <f t="shared" si="260"/>
        <v>0.034094095894381685</v>
      </c>
      <c r="CR177" s="32">
        <f t="shared" si="260"/>
        <v>0.034489861259092085</v>
      </c>
      <c r="CS177" s="32">
        <f t="shared" si="260"/>
        <v>0.035655077615435266</v>
      </c>
      <c r="CT177" s="32">
        <f t="shared" si="260"/>
        <v>0.03639793142185765</v>
      </c>
      <c r="CU177" s="32">
        <f t="shared" si="260"/>
        <v>0.03669546707839217</v>
      </c>
      <c r="CV177" s="32">
        <f t="shared" si="260"/>
        <v>0.036605217115925424</v>
      </c>
      <c r="CW177" s="32">
        <f t="shared" si="260"/>
        <v>0.03648576079860451</v>
      </c>
      <c r="CX177" s="32">
        <f t="shared" si="260"/>
        <v>0.03657298474552889</v>
      </c>
      <c r="CY177" s="32">
        <f t="shared" si="260"/>
        <v>0.03528272566555847</v>
      </c>
      <c r="CZ177" s="32">
        <f t="shared" si="260"/>
        <v>0.03578045321913989</v>
      </c>
      <c r="DA177" s="32">
        <f t="shared" si="260"/>
        <v>0.03470138583376878</v>
      </c>
      <c r="DB177" s="32">
        <f t="shared" si="260"/>
        <v>0.034745654287748014</v>
      </c>
      <c r="DC177" s="32">
        <f t="shared" si="260"/>
        <v>0.03510112345645666</v>
      </c>
      <c r="DD177" s="32">
        <f t="shared" si="260"/>
        <v>0.035766077899633736</v>
      </c>
      <c r="DE177" s="32">
        <f t="shared" si="260"/>
        <v>0.03582433748071224</v>
      </c>
      <c r="DF177" s="32">
        <f t="shared" si="260"/>
        <v>0.03586158091819527</v>
      </c>
      <c r="DG177" s="32">
        <f t="shared" si="260"/>
        <v>0.03600671362459379</v>
      </c>
      <c r="DH177" s="32">
        <f t="shared" si="260"/>
        <v>0.035590076506219565</v>
      </c>
      <c r="DI177" s="32">
        <f t="shared" si="260"/>
        <v>0.03499230332787663</v>
      </c>
      <c r="DJ177" s="32">
        <f t="shared" si="260"/>
        <v>0.03387247445726613</v>
      </c>
      <c r="DK177" s="32">
        <f t="shared" si="260"/>
        <v>0.033483738444381836</v>
      </c>
      <c r="DL177" s="32">
        <f t="shared" si="260"/>
        <v>0.033881365528777074</v>
      </c>
      <c r="DM177" s="32">
        <f t="shared" si="260"/>
        <v>0.03442842189284036</v>
      </c>
      <c r="DN177" s="32">
        <f t="shared" si="260"/>
        <v>0.03451296108443441</v>
      </c>
      <c r="DO177" s="32">
        <f t="shared" si="260"/>
        <v>0.0340931006478053</v>
      </c>
      <c r="DP177" s="32">
        <f t="shared" si="260"/>
        <v>0.03437446797908923</v>
      </c>
      <c r="DQ177" s="32">
        <f t="shared" si="260"/>
        <v>0.034754746843200846</v>
      </c>
      <c r="DR177" s="32">
        <f t="shared" si="260"/>
        <v>0.03555933606733973</v>
      </c>
      <c r="DS177" s="32">
        <f t="shared" si="260"/>
        <v>0.03614582400584203</v>
      </c>
      <c r="DT177" s="32">
        <f t="shared" si="260"/>
        <v>0.03633117891331573</v>
      </c>
      <c r="DU177" s="32">
        <f t="shared" si="260"/>
        <v>0.036985108591835514</v>
      </c>
      <c r="DV177" s="32">
        <f t="shared" si="260"/>
        <v>0.037025020020995836</v>
      </c>
      <c r="DW177" s="32">
        <f t="shared" si="260"/>
        <v>0.03707829692120175</v>
      </c>
      <c r="DX177" s="32">
        <f t="shared" si="260"/>
        <v>0.03728658589962401</v>
      </c>
      <c r="DY177" s="32">
        <f t="shared" si="260"/>
        <v>0.03731851137015768</v>
      </c>
      <c r="DZ177" s="32">
        <f t="shared" si="260"/>
        <v>0.03748737351817507</v>
      </c>
      <c r="EA177" s="32"/>
      <c r="EB177" s="32"/>
      <c r="EC177" s="34"/>
    </row>
    <row r="178" spans="1:133" ht="12">
      <c r="A178" s="1">
        <v>1</v>
      </c>
      <c r="B178" s="32" t="s">
        <v>35</v>
      </c>
      <c r="C178" s="32">
        <f t="shared" si="251"/>
        <v>0.010198631074851005</v>
      </c>
      <c r="D178" s="32">
        <f t="shared" si="252"/>
        <v>0.010017079929264336</v>
      </c>
      <c r="E178" s="32">
        <f t="shared" si="252"/>
        <v>0.009924928366472486</v>
      </c>
      <c r="F178" s="32">
        <f t="shared" si="252"/>
        <v>0.010117092129583857</v>
      </c>
      <c r="G178" s="32">
        <f t="shared" si="252"/>
        <v>0.010088428561174426</v>
      </c>
      <c r="H178" s="32">
        <f t="shared" si="252"/>
        <v>0.010140555862293172</v>
      </c>
      <c r="I178" s="32">
        <f t="shared" si="252"/>
        <v>0.01028872336299988</v>
      </c>
      <c r="J178" s="32">
        <f t="shared" si="252"/>
        <v>0.010299100995698968</v>
      </c>
      <c r="K178" s="32">
        <f t="shared" si="252"/>
        <v>0.010257665058078663</v>
      </c>
      <c r="L178" s="32">
        <f t="shared" si="252"/>
        <v>0.00990338471825217</v>
      </c>
      <c r="M178" s="32">
        <f t="shared" si="252"/>
        <v>0.010308394792000831</v>
      </c>
      <c r="N178" s="32">
        <f t="shared" si="252"/>
        <v>0.0103404002750924</v>
      </c>
      <c r="O178" s="32">
        <f t="shared" si="252"/>
        <v>0.010153161346273766</v>
      </c>
      <c r="P178" s="32">
        <f t="shared" si="252"/>
        <v>0.010510443384106144</v>
      </c>
      <c r="Q178" s="32">
        <f t="shared" si="252"/>
        <v>0.010495310323009849</v>
      </c>
      <c r="R178" s="32">
        <f t="shared" si="252"/>
        <v>0.010500430814175966</v>
      </c>
      <c r="S178" s="32">
        <f t="shared" si="252"/>
        <v>0.010797759787840823</v>
      </c>
      <c r="T178" s="32">
        <f t="shared" si="252"/>
        <v>0.010580828960249547</v>
      </c>
      <c r="U178" s="32">
        <f t="shared" si="252"/>
        <v>0.010304084852248761</v>
      </c>
      <c r="V178" s="32">
        <f t="shared" si="252"/>
        <v>0.010203979862415346</v>
      </c>
      <c r="W178" s="32">
        <f t="shared" si="252"/>
        <v>0.010416011734964552</v>
      </c>
      <c r="X178" s="32">
        <f t="shared" si="252"/>
        <v>0.010354021218499975</v>
      </c>
      <c r="Y178" s="32">
        <f t="shared" si="252"/>
        <v>0.010520616731723244</v>
      </c>
      <c r="Z178" s="32">
        <f t="shared" si="252"/>
        <v>0.010813249543812162</v>
      </c>
      <c r="AA178" s="32">
        <f t="shared" si="252"/>
        <v>0.01105729962298067</v>
      </c>
      <c r="AB178" s="32">
        <f t="shared" si="252"/>
        <v>0.010767395437491912</v>
      </c>
      <c r="AC178" s="32">
        <f t="shared" si="252"/>
        <v>0.010289649097687922</v>
      </c>
      <c r="AD178" s="32">
        <f t="shared" si="252"/>
        <v>0.010451495123431204</v>
      </c>
      <c r="AE178" s="32">
        <f t="shared" si="252"/>
        <v>0.011322320076461334</v>
      </c>
      <c r="AF178" s="32">
        <f t="shared" si="252"/>
        <v>0.01099464729270691</v>
      </c>
      <c r="AG178" s="32">
        <f t="shared" si="252"/>
        <v>0.010562219359340168</v>
      </c>
      <c r="AH178" s="32">
        <f t="shared" si="252"/>
        <v>0.010677665374976747</v>
      </c>
      <c r="AI178" s="32">
        <f t="shared" si="252"/>
        <v>0.010270131328773928</v>
      </c>
      <c r="AJ178" s="32">
        <f t="shared" si="252"/>
        <v>0.010334842082135979</v>
      </c>
      <c r="AK178" s="32">
        <f t="shared" si="252"/>
        <v>0.011524745492227081</v>
      </c>
      <c r="AL178" s="32">
        <f t="shared" si="252"/>
        <v>0.01038338109418212</v>
      </c>
      <c r="AM178" s="32">
        <f t="shared" si="252"/>
        <v>0.009961406528057461</v>
      </c>
      <c r="AN178" s="32">
        <f t="shared" si="252"/>
        <v>0.009705348421911826</v>
      </c>
      <c r="AO178" s="32">
        <f t="shared" si="252"/>
        <v>0.009244801168779886</v>
      </c>
      <c r="AP178" s="32">
        <f t="shared" si="252"/>
        <v>0.010271354391002976</v>
      </c>
      <c r="AQ178" s="32">
        <f t="shared" si="252"/>
        <v>0.010430077638081615</v>
      </c>
      <c r="AR178" s="32">
        <f t="shared" si="252"/>
        <v>0.010349834420860318</v>
      </c>
      <c r="AS178" s="32">
        <f t="shared" si="252"/>
        <v>0.010693245142647018</v>
      </c>
      <c r="AT178" s="32">
        <f t="shared" si="252"/>
        <v>0.01093892808417008</v>
      </c>
      <c r="AU178" s="32">
        <f t="shared" si="252"/>
        <v>0.01052030662159859</v>
      </c>
      <c r="AV178" s="32">
        <f t="shared" si="258"/>
        <v>0.00997342019158746</v>
      </c>
      <c r="AW178" s="32">
        <f t="shared" si="253"/>
        <v>0.010192439484965218</v>
      </c>
      <c r="AX178" s="32">
        <f t="shared" si="253"/>
        <v>0.010146667487065629</v>
      </c>
      <c r="AY178" s="32">
        <f t="shared" si="253"/>
        <v>0.01020261044798747</v>
      </c>
      <c r="AZ178" s="32">
        <f t="shared" si="253"/>
        <v>0.010385072234059144</v>
      </c>
      <c r="BA178" s="32">
        <f t="shared" si="253"/>
        <v>0.010569601510588304</v>
      </c>
      <c r="BB178" s="32">
        <f t="shared" si="253"/>
        <v>0.01133164450351061</v>
      </c>
      <c r="BC178" s="32">
        <f t="shared" si="253"/>
        <v>0.01168367941805292</v>
      </c>
      <c r="BD178" s="32">
        <f t="shared" si="253"/>
        <v>0.011908377210341017</v>
      </c>
      <c r="BE178" s="32">
        <f t="shared" si="253"/>
        <v>0.011733356619294573</v>
      </c>
      <c r="BF178" s="32">
        <f t="shared" si="253"/>
        <v>0.011420450037589342</v>
      </c>
      <c r="BG178" s="32">
        <f t="shared" si="253"/>
        <v>0.01092371834983757</v>
      </c>
      <c r="BH178" s="32">
        <f t="shared" si="253"/>
        <v>0.010708176769518296</v>
      </c>
      <c r="BI178" s="32">
        <f t="shared" si="253"/>
        <v>0.011036948713887055</v>
      </c>
      <c r="BJ178" s="32">
        <f t="shared" si="253"/>
        <v>0.010809815381320665</v>
      </c>
      <c r="BK178" s="32">
        <f t="shared" si="253"/>
        <v>0.009027338873548531</v>
      </c>
      <c r="BL178" s="32">
        <f t="shared" si="253"/>
        <v>0.007533029796530323</v>
      </c>
      <c r="BM178" s="32">
        <f t="shared" si="253"/>
        <v>0.007025346521220449</v>
      </c>
      <c r="BN178" s="32">
        <f t="shared" si="253"/>
        <v>0.007075491872068811</v>
      </c>
      <c r="BO178" s="32">
        <f t="shared" si="253"/>
        <v>0.007649023335572949</v>
      </c>
      <c r="BP178" s="32">
        <f t="shared" si="253"/>
        <v>0.007679965097788362</v>
      </c>
      <c r="BQ178" s="32">
        <f t="shared" si="253"/>
        <v>0.009712881516261672</v>
      </c>
      <c r="BR178" s="32">
        <f t="shared" si="253"/>
        <v>0.010076600801013733</v>
      </c>
      <c r="BS178" s="32">
        <f t="shared" si="253"/>
        <v>0.00988343549635878</v>
      </c>
      <c r="BT178" s="32">
        <f t="shared" si="253"/>
        <v>0.010233300684315995</v>
      </c>
      <c r="BU178" s="32">
        <f t="shared" si="253"/>
        <v>0.010337720599381331</v>
      </c>
      <c r="BV178" s="32">
        <f t="shared" si="253"/>
        <v>0.00975146217877419</v>
      </c>
      <c r="BW178" s="32">
        <f t="shared" si="253"/>
        <v>0.009486882074482467</v>
      </c>
      <c r="BX178" s="32">
        <f t="shared" si="253"/>
        <v>0.0095809292943979</v>
      </c>
      <c r="BY178" s="32">
        <f t="shared" si="253"/>
        <v>0.009575438507273793</v>
      </c>
      <c r="BZ178" s="32">
        <f t="shared" si="253"/>
        <v>0.009098696347062875</v>
      </c>
      <c r="CA178" s="32">
        <f t="shared" si="253"/>
        <v>0.008917385144449315</v>
      </c>
      <c r="CB178" s="32">
        <f t="shared" si="253"/>
        <v>0.00930438105025058</v>
      </c>
      <c r="CC178" s="32">
        <f t="shared" si="253"/>
        <v>0.00943321699992182</v>
      </c>
      <c r="CD178" s="32">
        <f t="shared" si="253"/>
        <v>0.00955663028468447</v>
      </c>
      <c r="CE178" s="32">
        <f aca="true" t="shared" si="261" ref="CE178:DZ178">CE146*CE119/CE$165</f>
        <v>0.00838107209112928</v>
      </c>
      <c r="CF178" s="32">
        <f t="shared" si="261"/>
        <v>0.008547513648690951</v>
      </c>
      <c r="CG178" s="32">
        <f t="shared" si="261"/>
        <v>0.008537298935013248</v>
      </c>
      <c r="CH178" s="32">
        <f t="shared" si="261"/>
        <v>0.008198825038758673</v>
      </c>
      <c r="CI178" s="32">
        <f t="shared" si="261"/>
        <v>0.008427823714635227</v>
      </c>
      <c r="CJ178" s="32">
        <f t="shared" si="261"/>
        <v>0.008371810201295259</v>
      </c>
      <c r="CK178" s="32">
        <f t="shared" si="261"/>
        <v>0.008148228042712471</v>
      </c>
      <c r="CL178" s="32">
        <f t="shared" si="261"/>
        <v>0.008118337129626273</v>
      </c>
      <c r="CM178" s="32">
        <f t="shared" si="261"/>
        <v>0.007986944442411194</v>
      </c>
      <c r="CN178" s="32">
        <f t="shared" si="261"/>
        <v>0.008063524031003053</v>
      </c>
      <c r="CO178" s="32">
        <f t="shared" si="261"/>
        <v>0.007959660957070099</v>
      </c>
      <c r="CP178" s="32">
        <f t="shared" si="261"/>
        <v>0.007898942216726542</v>
      </c>
      <c r="CQ178" s="32">
        <f t="shared" si="261"/>
        <v>0.007909028788010619</v>
      </c>
      <c r="CR178" s="32">
        <f t="shared" si="261"/>
        <v>0.007737282698531396</v>
      </c>
      <c r="CS178" s="32">
        <f t="shared" si="261"/>
        <v>0.007613113150855831</v>
      </c>
      <c r="CT178" s="32">
        <f t="shared" si="261"/>
        <v>0.007549852172564551</v>
      </c>
      <c r="CU178" s="32">
        <f t="shared" si="261"/>
        <v>0.007683424588182552</v>
      </c>
      <c r="CV178" s="32">
        <f t="shared" si="261"/>
        <v>0.007535675733235537</v>
      </c>
      <c r="CW178" s="32">
        <f t="shared" si="261"/>
        <v>0.007325729416423709</v>
      </c>
      <c r="CX178" s="32">
        <f t="shared" si="261"/>
        <v>0.007300044560515848</v>
      </c>
      <c r="CY178" s="32">
        <f t="shared" si="261"/>
        <v>0.00691882495128431</v>
      </c>
      <c r="CZ178" s="32">
        <f t="shared" si="261"/>
        <v>0.006744622933975238</v>
      </c>
      <c r="DA178" s="32">
        <f t="shared" si="261"/>
        <v>0.006950382053656623</v>
      </c>
      <c r="DB178" s="32">
        <f t="shared" si="261"/>
        <v>0.006932727861775929</v>
      </c>
      <c r="DC178" s="32">
        <f t="shared" si="261"/>
        <v>0.006914672528666528</v>
      </c>
      <c r="DD178" s="32">
        <f t="shared" si="261"/>
        <v>0.006970945473416852</v>
      </c>
      <c r="DE178" s="32">
        <f t="shared" si="261"/>
        <v>0.007051896323691494</v>
      </c>
      <c r="DF178" s="32">
        <f t="shared" si="261"/>
        <v>0.006802641646364586</v>
      </c>
      <c r="DG178" s="32">
        <f t="shared" si="261"/>
        <v>0.006589429838697526</v>
      </c>
      <c r="DH178" s="32">
        <f t="shared" si="261"/>
        <v>0.0063760193792444</v>
      </c>
      <c r="DI178" s="32">
        <f t="shared" si="261"/>
        <v>0.006329138415734517</v>
      </c>
      <c r="DJ178" s="32">
        <f t="shared" si="261"/>
        <v>0.006341478482970345</v>
      </c>
      <c r="DK178" s="32">
        <f t="shared" si="261"/>
        <v>0.006337140644585545</v>
      </c>
      <c r="DL178" s="32">
        <f t="shared" si="261"/>
        <v>0.006259854792986509</v>
      </c>
      <c r="DM178" s="32">
        <f t="shared" si="261"/>
        <v>0.006404331252445461</v>
      </c>
      <c r="DN178" s="32">
        <f t="shared" si="261"/>
        <v>0.006437686230758264</v>
      </c>
      <c r="DO178" s="32">
        <f t="shared" si="261"/>
        <v>0.006436004745497661</v>
      </c>
      <c r="DP178" s="32">
        <f t="shared" si="261"/>
        <v>0.006423993663391347</v>
      </c>
      <c r="DQ178" s="32">
        <f t="shared" si="261"/>
        <v>0.006375207571090284</v>
      </c>
      <c r="DR178" s="32">
        <f t="shared" si="261"/>
        <v>0.006334447847233068</v>
      </c>
      <c r="DS178" s="32">
        <f t="shared" si="261"/>
        <v>0.006333518920408109</v>
      </c>
      <c r="DT178" s="32">
        <f t="shared" si="261"/>
        <v>0.006299627181008782</v>
      </c>
      <c r="DU178" s="32">
        <f t="shared" si="261"/>
        <v>0.006250867156830343</v>
      </c>
      <c r="DV178" s="32">
        <f t="shared" si="261"/>
        <v>0.006173494879901608</v>
      </c>
      <c r="DW178" s="32">
        <f t="shared" si="261"/>
        <v>0.006133007512858125</v>
      </c>
      <c r="DX178" s="32">
        <f t="shared" si="261"/>
        <v>0.006133103550749179</v>
      </c>
      <c r="DY178" s="32">
        <f t="shared" si="261"/>
        <v>0.006172482966108745</v>
      </c>
      <c r="DZ178" s="32">
        <f t="shared" si="261"/>
        <v>0.006162996924701811</v>
      </c>
      <c r="EA178" s="32"/>
      <c r="EB178" s="32"/>
      <c r="EC178" s="34"/>
    </row>
    <row r="179" spans="1:133" ht="12">
      <c r="A179" s="1">
        <v>1</v>
      </c>
      <c r="B179" s="32" t="s">
        <v>30</v>
      </c>
      <c r="C179" s="32">
        <f t="shared" si="251"/>
        <v>0.005310752188344102</v>
      </c>
      <c r="D179" s="32">
        <f t="shared" si="252"/>
        <v>0.005023577673664698</v>
      </c>
      <c r="E179" s="32">
        <f t="shared" si="252"/>
        <v>0.005273416811768794</v>
      </c>
      <c r="F179" s="32">
        <f t="shared" si="252"/>
        <v>0.005394106264010816</v>
      </c>
      <c r="G179" s="32">
        <f t="shared" si="252"/>
        <v>0.005392563146485568</v>
      </c>
      <c r="H179" s="32">
        <f t="shared" si="252"/>
        <v>0.005512575647193925</v>
      </c>
      <c r="I179" s="32">
        <f t="shared" si="252"/>
        <v>0.005645504609143385</v>
      </c>
      <c r="J179" s="32">
        <f t="shared" si="252"/>
        <v>0.005540196969669888</v>
      </c>
      <c r="K179" s="32">
        <f t="shared" si="252"/>
        <v>0.005688718236763191</v>
      </c>
      <c r="L179" s="32">
        <f t="shared" si="252"/>
        <v>0.005607188950229961</v>
      </c>
      <c r="M179" s="32">
        <f t="shared" si="252"/>
        <v>0.005814231217457516</v>
      </c>
      <c r="N179" s="32">
        <f t="shared" si="252"/>
        <v>0.005661081178883063</v>
      </c>
      <c r="O179" s="32">
        <f t="shared" si="252"/>
        <v>0.005268840506148732</v>
      </c>
      <c r="P179" s="32">
        <f t="shared" si="252"/>
        <v>0.005558009987136405</v>
      </c>
      <c r="Q179" s="32">
        <f t="shared" si="252"/>
        <v>0.005863153179590955</v>
      </c>
      <c r="R179" s="32">
        <f t="shared" si="252"/>
        <v>0.00585982811342781</v>
      </c>
      <c r="S179" s="32">
        <f t="shared" si="252"/>
        <v>0.006192017245701752</v>
      </c>
      <c r="T179" s="32">
        <f t="shared" si="252"/>
        <v>0.006214694625819054</v>
      </c>
      <c r="U179" s="32">
        <f t="shared" si="252"/>
        <v>0.006210832018651867</v>
      </c>
      <c r="V179" s="32">
        <f t="shared" si="252"/>
        <v>0.005760969639706684</v>
      </c>
      <c r="W179" s="32">
        <f t="shared" si="252"/>
        <v>0.005952282713119053</v>
      </c>
      <c r="X179" s="32">
        <f t="shared" si="252"/>
        <v>0.005611031356120922</v>
      </c>
      <c r="Y179" s="32">
        <f t="shared" si="252"/>
        <v>0.005457888362938491</v>
      </c>
      <c r="Z179" s="32">
        <f t="shared" si="252"/>
        <v>0.005650864212992654</v>
      </c>
      <c r="AA179" s="32">
        <f t="shared" si="252"/>
        <v>0.00587132281757904</v>
      </c>
      <c r="AB179" s="32">
        <f t="shared" si="252"/>
        <v>0.005712768856548683</v>
      </c>
      <c r="AC179" s="32">
        <f t="shared" si="252"/>
        <v>0.005520489387511524</v>
      </c>
      <c r="AD179" s="32">
        <f t="shared" si="252"/>
        <v>0.005590761202294873</v>
      </c>
      <c r="AE179" s="32">
        <f t="shared" si="252"/>
        <v>0.005937658927645825</v>
      </c>
      <c r="AF179" s="32">
        <f t="shared" si="252"/>
        <v>0.005795574365616032</v>
      </c>
      <c r="AG179" s="32">
        <f t="shared" si="252"/>
        <v>0.00552341345390633</v>
      </c>
      <c r="AH179" s="32">
        <f t="shared" si="252"/>
        <v>0.0054515625116510645</v>
      </c>
      <c r="AI179" s="32">
        <f t="shared" si="252"/>
        <v>0.005535122129080513</v>
      </c>
      <c r="AJ179" s="32">
        <f t="shared" si="252"/>
        <v>0.005658038223030571</v>
      </c>
      <c r="AK179" s="32">
        <f t="shared" si="252"/>
        <v>0.0056743746051897475</v>
      </c>
      <c r="AL179" s="32">
        <f t="shared" si="252"/>
        <v>0.0052190370861085</v>
      </c>
      <c r="AM179" s="32">
        <f t="shared" si="252"/>
        <v>0.004866445435969802</v>
      </c>
      <c r="AN179" s="32">
        <f t="shared" si="252"/>
        <v>0.004234293159414011</v>
      </c>
      <c r="AO179" s="32">
        <f t="shared" si="252"/>
        <v>0.0036151936998001406</v>
      </c>
      <c r="AP179" s="32">
        <f t="shared" si="252"/>
        <v>0.004295782727568042</v>
      </c>
      <c r="AQ179" s="32">
        <f t="shared" si="252"/>
        <v>0.004659792803515492</v>
      </c>
      <c r="AR179" s="32">
        <f t="shared" si="252"/>
        <v>0.0049191644510171465</v>
      </c>
      <c r="AS179" s="32">
        <f t="shared" si="252"/>
        <v>0.005103961678431201</v>
      </c>
      <c r="AT179" s="32">
        <f t="shared" si="252"/>
        <v>0.0050705735463641</v>
      </c>
      <c r="AU179" s="32">
        <f t="shared" si="252"/>
        <v>0.00498871163766201</v>
      </c>
      <c r="AV179" s="32">
        <f t="shared" si="258"/>
        <v>0.00511598789348317</v>
      </c>
      <c r="AW179" s="32">
        <f t="shared" si="253"/>
        <v>0.005128747028378665</v>
      </c>
      <c r="AX179" s="32">
        <f t="shared" si="253"/>
        <v>0.005398820542503217</v>
      </c>
      <c r="AY179" s="32">
        <f t="shared" si="253"/>
        <v>0.005605120835828389</v>
      </c>
      <c r="AZ179" s="32">
        <f t="shared" si="253"/>
        <v>0.005410551035219966</v>
      </c>
      <c r="BA179" s="32">
        <f t="shared" si="253"/>
        <v>0.005136868227986836</v>
      </c>
      <c r="BB179" s="32">
        <f t="shared" si="253"/>
        <v>0.00531426402879223</v>
      </c>
      <c r="BC179" s="32">
        <f t="shared" si="253"/>
        <v>0.00560293970074674</v>
      </c>
      <c r="BD179" s="32">
        <f t="shared" si="253"/>
        <v>0.005901992581736017</v>
      </c>
      <c r="BE179" s="32">
        <f t="shared" si="253"/>
        <v>0.006283629189447036</v>
      </c>
      <c r="BF179" s="32">
        <f t="shared" si="253"/>
        <v>0.006237963640224522</v>
      </c>
      <c r="BG179" s="32">
        <f t="shared" si="253"/>
        <v>0.0062158816420722195</v>
      </c>
      <c r="BH179" s="32">
        <f t="shared" si="253"/>
        <v>0.0062873822031560556</v>
      </c>
      <c r="BI179" s="32">
        <f t="shared" si="253"/>
        <v>0.0066547640173599786</v>
      </c>
      <c r="BJ179" s="32">
        <f t="shared" si="253"/>
        <v>0.005954417234196839</v>
      </c>
      <c r="BK179" s="32">
        <f t="shared" si="253"/>
        <v>0.005483507021954</v>
      </c>
      <c r="BL179" s="32">
        <f t="shared" si="253"/>
        <v>0.005243684774003731</v>
      </c>
      <c r="BM179" s="32">
        <f t="shared" si="253"/>
        <v>0.004797788509063498</v>
      </c>
      <c r="BN179" s="32">
        <f t="shared" si="253"/>
        <v>0.004851620490859723</v>
      </c>
      <c r="BO179" s="32">
        <f t="shared" si="253"/>
        <v>0.00474994687304243</v>
      </c>
      <c r="BP179" s="32">
        <f t="shared" si="253"/>
        <v>0.004858238305138803</v>
      </c>
      <c r="BQ179" s="32">
        <f t="shared" si="253"/>
        <v>0.005747125863387088</v>
      </c>
      <c r="BR179" s="32">
        <f t="shared" si="253"/>
        <v>0.005776538205989025</v>
      </c>
      <c r="BS179" s="32">
        <f t="shared" si="253"/>
        <v>0.005953962072449928</v>
      </c>
      <c r="BT179" s="32">
        <f t="shared" si="253"/>
        <v>0.006116520449623346</v>
      </c>
      <c r="BU179" s="32">
        <f t="shared" si="253"/>
        <v>0.005944171914077395</v>
      </c>
      <c r="BV179" s="32">
        <f t="shared" si="253"/>
        <v>0.006043541530534011</v>
      </c>
      <c r="BW179" s="32">
        <f t="shared" si="253"/>
        <v>0.006017737265995862</v>
      </c>
      <c r="BX179" s="32">
        <f t="shared" si="253"/>
        <v>0.005790539362931403</v>
      </c>
      <c r="BY179" s="32">
        <f t="shared" si="253"/>
        <v>0.006174002641197749</v>
      </c>
      <c r="BZ179" s="32">
        <f t="shared" si="253"/>
        <v>0.006099796186370164</v>
      </c>
      <c r="CA179" s="32">
        <f t="shared" si="253"/>
        <v>0.00608529340496913</v>
      </c>
      <c r="CB179" s="32">
        <f t="shared" si="253"/>
        <v>0.006179060643201995</v>
      </c>
      <c r="CC179" s="32">
        <f t="shared" si="253"/>
        <v>0.006159683459744852</v>
      </c>
      <c r="CD179" s="32">
        <f t="shared" si="253"/>
        <v>0.006153282321065618</v>
      </c>
      <c r="CE179" s="32">
        <f aca="true" t="shared" si="262" ref="CE179:DZ179">CE147*CE120/CE$165</f>
        <v>0.00572994841258914</v>
      </c>
      <c r="CF179" s="32">
        <f t="shared" si="262"/>
        <v>0.005914124374033684</v>
      </c>
      <c r="CG179" s="32">
        <f t="shared" si="262"/>
        <v>0.005772642774757716</v>
      </c>
      <c r="CH179" s="32">
        <f t="shared" si="262"/>
        <v>0.005690735402842743</v>
      </c>
      <c r="CI179" s="32">
        <f t="shared" si="262"/>
        <v>0.005619620030012274</v>
      </c>
      <c r="CJ179" s="32">
        <f t="shared" si="262"/>
        <v>0.005622543520650395</v>
      </c>
      <c r="CK179" s="32">
        <f t="shared" si="262"/>
        <v>0.005455031616857676</v>
      </c>
      <c r="CL179" s="32">
        <f t="shared" si="262"/>
        <v>0.00536928999339203</v>
      </c>
      <c r="CM179" s="32">
        <f t="shared" si="262"/>
        <v>0.005190619717993507</v>
      </c>
      <c r="CN179" s="32">
        <f t="shared" si="262"/>
        <v>0.005401033474611448</v>
      </c>
      <c r="CO179" s="32">
        <f t="shared" si="262"/>
        <v>0.005615963205492137</v>
      </c>
      <c r="CP179" s="32">
        <f t="shared" si="262"/>
        <v>0.005541847948660974</v>
      </c>
      <c r="CQ179" s="32">
        <f t="shared" si="262"/>
        <v>0.00567306449497231</v>
      </c>
      <c r="CR179" s="32">
        <f t="shared" si="262"/>
        <v>0.005714576340799034</v>
      </c>
      <c r="CS179" s="32">
        <f t="shared" si="262"/>
        <v>0.005847740857064214</v>
      </c>
      <c r="CT179" s="32">
        <f t="shared" si="262"/>
        <v>0.005904945972375505</v>
      </c>
      <c r="CU179" s="32">
        <f t="shared" si="262"/>
        <v>0.005620117987998237</v>
      </c>
      <c r="CV179" s="32">
        <f t="shared" si="262"/>
        <v>0.005437351854611424</v>
      </c>
      <c r="CW179" s="32">
        <f t="shared" si="262"/>
        <v>0.005317964158916141</v>
      </c>
      <c r="CX179" s="32">
        <f t="shared" si="262"/>
        <v>0.005474008604289003</v>
      </c>
      <c r="CY179" s="32">
        <f t="shared" si="262"/>
        <v>0.0054891177571463395</v>
      </c>
      <c r="CZ179" s="32">
        <f t="shared" si="262"/>
        <v>0.005499524854190607</v>
      </c>
      <c r="DA179" s="32">
        <f t="shared" si="262"/>
        <v>0.005679853959479091</v>
      </c>
      <c r="DB179" s="32">
        <f t="shared" si="262"/>
        <v>0.005675589360633133</v>
      </c>
      <c r="DC179" s="32">
        <f t="shared" si="262"/>
        <v>0.005586347395726812</v>
      </c>
      <c r="DD179" s="32">
        <f t="shared" si="262"/>
        <v>0.005581963199879694</v>
      </c>
      <c r="DE179" s="32">
        <f t="shared" si="262"/>
        <v>0.0055776072154596</v>
      </c>
      <c r="DF179" s="32">
        <f t="shared" si="262"/>
        <v>0.005584650325031533</v>
      </c>
      <c r="DG179" s="32">
        <f t="shared" si="262"/>
        <v>0.005609565648931215</v>
      </c>
      <c r="DH179" s="32">
        <f t="shared" si="262"/>
        <v>0.0057205127778190085</v>
      </c>
      <c r="DI179" s="32">
        <f t="shared" si="262"/>
        <v>0.0056112449340472055</v>
      </c>
      <c r="DJ179" s="32">
        <f t="shared" si="262"/>
        <v>0.005195514082905776</v>
      </c>
      <c r="DK179" s="32">
        <f t="shared" si="262"/>
        <v>0.004897379698637796</v>
      </c>
      <c r="DL179" s="32">
        <f t="shared" si="262"/>
        <v>0.004781837414019739</v>
      </c>
      <c r="DM179" s="32">
        <f t="shared" si="262"/>
        <v>0.004818480211645324</v>
      </c>
      <c r="DN179" s="32">
        <f t="shared" si="262"/>
        <v>0.004861463847136981</v>
      </c>
      <c r="DO179" s="32">
        <f t="shared" si="262"/>
        <v>0.0049054632027971225</v>
      </c>
      <c r="DP179" s="32">
        <f t="shared" si="262"/>
        <v>0.00503825203348594</v>
      </c>
      <c r="DQ179" s="32">
        <f t="shared" si="262"/>
        <v>0.005136957598008036</v>
      </c>
      <c r="DR179" s="32">
        <f t="shared" si="262"/>
        <v>0.00514479157002137</v>
      </c>
      <c r="DS179" s="32">
        <f t="shared" si="262"/>
        <v>0.005216038313799357</v>
      </c>
      <c r="DT179" s="32">
        <f t="shared" si="262"/>
        <v>0.005204800846560096</v>
      </c>
      <c r="DU179" s="32">
        <f t="shared" si="262"/>
        <v>0.0052539492522248165</v>
      </c>
      <c r="DV179" s="32">
        <f t="shared" si="262"/>
        <v>0.005281349884011719</v>
      </c>
      <c r="DW179" s="32">
        <f t="shared" si="262"/>
        <v>0.0053398681387843835</v>
      </c>
      <c r="DX179" s="32">
        <f t="shared" si="262"/>
        <v>0.005364573755391999</v>
      </c>
      <c r="DY179" s="32">
        <f t="shared" si="262"/>
        <v>0.005452009759264224</v>
      </c>
      <c r="DZ179" s="32">
        <f t="shared" si="262"/>
        <v>0.005644591507759772</v>
      </c>
      <c r="EA179" s="32"/>
      <c r="EB179" s="32"/>
      <c r="EC179" s="34"/>
    </row>
    <row r="180" spans="1:133" s="16" customFormat="1" ht="12">
      <c r="A180" s="1">
        <v>1</v>
      </c>
      <c r="B180" s="32" t="s">
        <v>36</v>
      </c>
      <c r="C180" s="32">
        <f t="shared" si="251"/>
        <v>0.1859990953182057</v>
      </c>
      <c r="D180" s="32">
        <f t="shared" si="252"/>
        <v>0.1877714170717172</v>
      </c>
      <c r="E180" s="32">
        <f t="shared" si="252"/>
        <v>0.18809833342071597</v>
      </c>
      <c r="F180" s="32">
        <f t="shared" si="252"/>
        <v>0.1859591513950852</v>
      </c>
      <c r="G180" s="32">
        <f t="shared" si="252"/>
        <v>0.18248852461689336</v>
      </c>
      <c r="H180" s="32">
        <f t="shared" si="252"/>
        <v>0.1788977107192784</v>
      </c>
      <c r="I180" s="32">
        <f t="shared" si="252"/>
        <v>0.1774217495319623</v>
      </c>
      <c r="J180" s="32">
        <f aca="true" t="shared" si="263" ref="D180:AU185">J148*J121/J$165</f>
        <v>0.17252107710395492</v>
      </c>
      <c r="K180" s="32">
        <f t="shared" si="263"/>
        <v>0.17236060451069793</v>
      </c>
      <c r="L180" s="32">
        <f t="shared" si="263"/>
        <v>0.16846616889299224</v>
      </c>
      <c r="M180" s="32">
        <f t="shared" si="263"/>
        <v>0.16931646368147002</v>
      </c>
      <c r="N180" s="32">
        <f t="shared" si="263"/>
        <v>0.17028085699440249</v>
      </c>
      <c r="O180" s="32">
        <f t="shared" si="263"/>
        <v>0.16744976717114593</v>
      </c>
      <c r="P180" s="32">
        <f t="shared" si="263"/>
        <v>0.17301675248573964</v>
      </c>
      <c r="Q180" s="32">
        <f t="shared" si="263"/>
        <v>0.17550998441912607</v>
      </c>
      <c r="R180" s="32">
        <f t="shared" si="263"/>
        <v>0.16291021263713049</v>
      </c>
      <c r="S180" s="32">
        <f t="shared" si="263"/>
        <v>0.16926461634889453</v>
      </c>
      <c r="T180" s="32">
        <f t="shared" si="263"/>
        <v>0.15985056387647548</v>
      </c>
      <c r="U180" s="32">
        <f t="shared" si="263"/>
        <v>0.1606143995483016</v>
      </c>
      <c r="V180" s="32">
        <f t="shared" si="263"/>
        <v>0.16127817660939023</v>
      </c>
      <c r="W180" s="32">
        <f t="shared" si="263"/>
        <v>0.1574050860671514</v>
      </c>
      <c r="X180" s="32">
        <f t="shared" si="263"/>
        <v>0.14770357868095763</v>
      </c>
      <c r="Y180" s="32">
        <f t="shared" si="263"/>
        <v>0.14428034787181832</v>
      </c>
      <c r="Z180" s="32">
        <f t="shared" si="263"/>
        <v>0.14300964755547665</v>
      </c>
      <c r="AA180" s="32">
        <f t="shared" si="263"/>
        <v>0.14424990275844982</v>
      </c>
      <c r="AB180" s="32">
        <f t="shared" si="263"/>
        <v>0.14051978456041822</v>
      </c>
      <c r="AC180" s="32">
        <f t="shared" si="263"/>
        <v>0.132979215071629</v>
      </c>
      <c r="AD180" s="32">
        <f t="shared" si="263"/>
        <v>0.1358022838176329</v>
      </c>
      <c r="AE180" s="32">
        <f t="shared" si="263"/>
        <v>0.14182387591330456</v>
      </c>
      <c r="AF180" s="32">
        <f t="shared" si="263"/>
        <v>0.1381201547628295</v>
      </c>
      <c r="AG180" s="32">
        <f t="shared" si="263"/>
        <v>0.12091171496742378</v>
      </c>
      <c r="AH180" s="32">
        <f t="shared" si="263"/>
        <v>0.12740278329254173</v>
      </c>
      <c r="AI180" s="32">
        <f t="shared" si="263"/>
        <v>0.13269692935361047</v>
      </c>
      <c r="AJ180" s="32">
        <f t="shared" si="263"/>
        <v>0.12795809748121212</v>
      </c>
      <c r="AK180" s="32">
        <f t="shared" si="263"/>
        <v>0.124703235646565</v>
      </c>
      <c r="AL180" s="32">
        <f t="shared" si="263"/>
        <v>0.11828994339055446</v>
      </c>
      <c r="AM180" s="32">
        <f t="shared" si="263"/>
        <v>0.1143625473598535</v>
      </c>
      <c r="AN180" s="32">
        <f t="shared" si="263"/>
        <v>0.1003432920245082</v>
      </c>
      <c r="AO180" s="32">
        <f t="shared" si="263"/>
        <v>0.07797574344696456</v>
      </c>
      <c r="AP180" s="32">
        <f t="shared" si="263"/>
        <v>0.09042544595716696</v>
      </c>
      <c r="AQ180" s="32">
        <f t="shared" si="263"/>
        <v>0.1014233799424265</v>
      </c>
      <c r="AR180" s="32">
        <f t="shared" si="263"/>
        <v>0.09935005306130586</v>
      </c>
      <c r="AS180" s="32">
        <f t="shared" si="263"/>
        <v>0.10995753463029012</v>
      </c>
      <c r="AT180" s="32">
        <f t="shared" si="263"/>
        <v>0.10702759342587191</v>
      </c>
      <c r="AU180" s="32">
        <f t="shared" si="263"/>
        <v>0.11549551632508386</v>
      </c>
      <c r="AV180" s="32">
        <f t="shared" si="258"/>
        <v>0.11252831439708255</v>
      </c>
      <c r="AW180" s="32">
        <f t="shared" si="253"/>
        <v>0.11153409050791709</v>
      </c>
      <c r="AX180" s="32">
        <f t="shared" si="253"/>
        <v>0.10660740194077596</v>
      </c>
      <c r="AY180" s="32">
        <f t="shared" si="253"/>
        <v>0.11090517539538915</v>
      </c>
      <c r="AZ180" s="32">
        <f t="shared" si="253"/>
        <v>0.11294871356218952</v>
      </c>
      <c r="BA180" s="32">
        <f t="shared" si="253"/>
        <v>0.10535376008154161</v>
      </c>
      <c r="BB180" s="32">
        <f t="shared" si="253"/>
        <v>0.10503220424252475</v>
      </c>
      <c r="BC180" s="32">
        <f t="shared" si="253"/>
        <v>0.10396187229448946</v>
      </c>
      <c r="BD180" s="32">
        <f t="shared" si="253"/>
        <v>0.11002079934598753</v>
      </c>
      <c r="BE180" s="32">
        <f t="shared" si="253"/>
        <v>0.10418253866397194</v>
      </c>
      <c r="BF180" s="32">
        <f t="shared" si="253"/>
        <v>0.09665678763996247</v>
      </c>
      <c r="BG180" s="32">
        <f t="shared" si="253"/>
        <v>0.0936398522231519</v>
      </c>
      <c r="BH180" s="32">
        <f t="shared" si="253"/>
        <v>0.09479392363456096</v>
      </c>
      <c r="BI180" s="32">
        <f t="shared" si="253"/>
        <v>0.09503292438800305</v>
      </c>
      <c r="BJ180" s="32">
        <f t="shared" si="253"/>
        <v>0.0952077818242009</v>
      </c>
      <c r="BK180" s="32">
        <f t="shared" si="253"/>
        <v>0.07630935997754093</v>
      </c>
      <c r="BL180" s="32">
        <f t="shared" si="253"/>
        <v>0.05587467711469183</v>
      </c>
      <c r="BM180" s="32">
        <f t="shared" si="253"/>
        <v>0.04568264790454428</v>
      </c>
      <c r="BN180" s="32">
        <f t="shared" si="253"/>
        <v>0.0393425032498711</v>
      </c>
      <c r="BO180" s="32">
        <f t="shared" si="253"/>
        <v>0.032515657938504014</v>
      </c>
      <c r="BP180" s="32">
        <f t="shared" si="253"/>
        <v>0.03828406790619896</v>
      </c>
      <c r="BQ180" s="32">
        <f t="shared" si="253"/>
        <v>0.06368313674101704</v>
      </c>
      <c r="BR180" s="32">
        <f t="shared" si="253"/>
        <v>0.06779210625477167</v>
      </c>
      <c r="BS180" s="32">
        <f t="shared" si="253"/>
        <v>0.06946476325143885</v>
      </c>
      <c r="BT180" s="32">
        <f t="shared" si="253"/>
        <v>0.07642959360530235</v>
      </c>
      <c r="BU180" s="32">
        <f t="shared" si="253"/>
        <v>0.07686601100690593</v>
      </c>
      <c r="BV180" s="32">
        <f t="shared" si="253"/>
        <v>0.07646267446182466</v>
      </c>
      <c r="BW180" s="32">
        <f t="shared" si="253"/>
        <v>0.07562282487497242</v>
      </c>
      <c r="BX180" s="32">
        <f t="shared" si="253"/>
        <v>0.0743471572538037</v>
      </c>
      <c r="BY180" s="32">
        <f t="shared" si="253"/>
        <v>0.07642395753011196</v>
      </c>
      <c r="BZ180" s="32">
        <f t="shared" si="253"/>
        <v>0.0759697353276849</v>
      </c>
      <c r="CA180" s="32">
        <f t="shared" si="253"/>
        <v>0.077289104068079</v>
      </c>
      <c r="CB180" s="32">
        <f t="shared" si="253"/>
        <v>0.07946908660241438</v>
      </c>
      <c r="CC180" s="32">
        <f t="shared" si="253"/>
        <v>0.08077142052467874</v>
      </c>
      <c r="CD180" s="32">
        <f t="shared" si="253"/>
        <v>0.0783424662023622</v>
      </c>
      <c r="CE180" s="32">
        <f aca="true" t="shared" si="264" ref="CE180:DZ180">CE148*CE121/CE$165</f>
        <v>0.07154836555235637</v>
      </c>
      <c r="CF180" s="32">
        <f t="shared" si="264"/>
        <v>0.0724314466702215</v>
      </c>
      <c r="CG180" s="32">
        <f t="shared" si="264"/>
        <v>0.07311919940285316</v>
      </c>
      <c r="CH180" s="32">
        <f t="shared" si="264"/>
        <v>0.0734078964011283</v>
      </c>
      <c r="CI180" s="32">
        <f t="shared" si="264"/>
        <v>0.07360307268193841</v>
      </c>
      <c r="CJ180" s="32">
        <f t="shared" si="264"/>
        <v>0.07332277370613098</v>
      </c>
      <c r="CK180" s="32">
        <f t="shared" si="264"/>
        <v>0.07299618529210904</v>
      </c>
      <c r="CL180" s="32">
        <f t="shared" si="264"/>
        <v>0.07361487293426577</v>
      </c>
      <c r="CM180" s="32">
        <f t="shared" si="264"/>
        <v>0.07263803861380012</v>
      </c>
      <c r="CN180" s="32">
        <f t="shared" si="264"/>
        <v>0.07372079115073334</v>
      </c>
      <c r="CO180" s="32">
        <f t="shared" si="264"/>
        <v>0.07541449035087006</v>
      </c>
      <c r="CP180" s="32">
        <f t="shared" si="264"/>
        <v>0.07642313655199487</v>
      </c>
      <c r="CQ180" s="32">
        <f t="shared" si="264"/>
        <v>0.07591721989199551</v>
      </c>
      <c r="CR180" s="32">
        <f t="shared" si="264"/>
        <v>0.07556589217644828</v>
      </c>
      <c r="CS180" s="32">
        <f t="shared" si="264"/>
        <v>0.07725281447643112</v>
      </c>
      <c r="CT180" s="32">
        <f t="shared" si="264"/>
        <v>0.07658256486343659</v>
      </c>
      <c r="CU180" s="32">
        <f t="shared" si="264"/>
        <v>0.07636370392195399</v>
      </c>
      <c r="CV180" s="32">
        <f t="shared" si="264"/>
        <v>0.07644962382632695</v>
      </c>
      <c r="CW180" s="32">
        <f t="shared" si="264"/>
        <v>0.07527125503295394</v>
      </c>
      <c r="CX180" s="32">
        <f t="shared" si="264"/>
        <v>0.07476415410961411</v>
      </c>
      <c r="CY180" s="32">
        <f t="shared" si="264"/>
        <v>0.07217387192452215</v>
      </c>
      <c r="CZ180" s="32">
        <f t="shared" si="264"/>
        <v>0.07171688173195699</v>
      </c>
      <c r="DA180" s="32">
        <f t="shared" si="264"/>
        <v>0.07354289566673075</v>
      </c>
      <c r="DB180" s="32">
        <f t="shared" si="264"/>
        <v>0.07239086919486719</v>
      </c>
      <c r="DC180" s="32">
        <f t="shared" si="264"/>
        <v>0.07018196713989135</v>
      </c>
      <c r="DD180" s="32">
        <f t="shared" si="264"/>
        <v>0.06879473231443098</v>
      </c>
      <c r="DE180" s="32">
        <f t="shared" si="264"/>
        <v>0.0687416572779152</v>
      </c>
      <c r="DF180" s="32">
        <f t="shared" si="264"/>
        <v>0.06778804499803834</v>
      </c>
      <c r="DG180" s="32">
        <f t="shared" si="264"/>
        <v>0.06775992427795756</v>
      </c>
      <c r="DH180" s="32">
        <f t="shared" si="264"/>
        <v>0.06804629268507664</v>
      </c>
      <c r="DI180" s="32">
        <f t="shared" si="264"/>
        <v>0.06848617080954365</v>
      </c>
      <c r="DJ180" s="32">
        <f t="shared" si="264"/>
        <v>0.06855915404713225</v>
      </c>
      <c r="DK180" s="32">
        <f t="shared" si="264"/>
        <v>0.06849151756127003</v>
      </c>
      <c r="DL180" s="32">
        <f t="shared" si="264"/>
        <v>0.06704663359839136</v>
      </c>
      <c r="DM180" s="32">
        <f t="shared" si="264"/>
        <v>0.0663556748062126</v>
      </c>
      <c r="DN180" s="32">
        <f t="shared" si="264"/>
        <v>0.06624099699085173</v>
      </c>
      <c r="DO180" s="32">
        <f t="shared" si="264"/>
        <v>0.06510311071911175</v>
      </c>
      <c r="DP180" s="32">
        <f t="shared" si="264"/>
        <v>0.06447963690338834</v>
      </c>
      <c r="DQ180" s="32">
        <f t="shared" si="264"/>
        <v>0.06487109433799744</v>
      </c>
      <c r="DR180" s="32">
        <f t="shared" si="264"/>
        <v>0.06495203833935345</v>
      </c>
      <c r="DS180" s="32">
        <f t="shared" si="264"/>
        <v>0.06528145250184816</v>
      </c>
      <c r="DT180" s="32">
        <f t="shared" si="264"/>
        <v>0.06580034960543135</v>
      </c>
      <c r="DU180" s="32">
        <f t="shared" si="264"/>
        <v>0.06578401309883578</v>
      </c>
      <c r="DV180" s="32">
        <f t="shared" si="264"/>
        <v>0.06508893553024085</v>
      </c>
      <c r="DW180" s="32">
        <f t="shared" si="264"/>
        <v>0.06477190375262548</v>
      </c>
      <c r="DX180" s="32">
        <f t="shared" si="264"/>
        <v>0.0644256813954346</v>
      </c>
      <c r="DY180" s="32">
        <f t="shared" si="264"/>
        <v>0.06410068368467502</v>
      </c>
      <c r="DZ180" s="32">
        <f t="shared" si="264"/>
        <v>0.06450065867676619</v>
      </c>
      <c r="EA180" s="32"/>
      <c r="EB180" s="32"/>
      <c r="EC180" s="34"/>
    </row>
    <row r="181" spans="1:133" s="16" customFormat="1" ht="12">
      <c r="A181" s="1">
        <v>1</v>
      </c>
      <c r="B181" s="32" t="s">
        <v>49</v>
      </c>
      <c r="C181" s="32">
        <f t="shared" si="251"/>
        <v>0</v>
      </c>
      <c r="D181" s="32">
        <f t="shared" si="263"/>
        <v>0</v>
      </c>
      <c r="E181" s="32">
        <f t="shared" si="263"/>
        <v>0</v>
      </c>
      <c r="F181" s="32">
        <f t="shared" si="263"/>
        <v>0</v>
      </c>
      <c r="G181" s="32">
        <f t="shared" si="263"/>
        <v>0</v>
      </c>
      <c r="H181" s="32">
        <f t="shared" si="263"/>
        <v>0</v>
      </c>
      <c r="I181" s="32">
        <f t="shared" si="263"/>
        <v>0</v>
      </c>
      <c r="J181" s="32">
        <f t="shared" si="263"/>
        <v>0</v>
      </c>
      <c r="K181" s="32">
        <f t="shared" si="263"/>
        <v>0</v>
      </c>
      <c r="L181" s="32">
        <f t="shared" si="263"/>
        <v>0</v>
      </c>
      <c r="M181" s="32">
        <f t="shared" si="263"/>
        <v>0</v>
      </c>
      <c r="N181" s="32">
        <f t="shared" si="263"/>
        <v>0</v>
      </c>
      <c r="O181" s="32">
        <f t="shared" si="263"/>
        <v>0</v>
      </c>
      <c r="P181" s="32">
        <f t="shared" si="263"/>
        <v>0</v>
      </c>
      <c r="Q181" s="32">
        <f t="shared" si="263"/>
        <v>0</v>
      </c>
      <c r="R181" s="32">
        <f t="shared" si="263"/>
        <v>0</v>
      </c>
      <c r="S181" s="32">
        <f t="shared" si="263"/>
        <v>0</v>
      </c>
      <c r="T181" s="32">
        <f t="shared" si="263"/>
        <v>0</v>
      </c>
      <c r="U181" s="32">
        <f t="shared" si="263"/>
        <v>0</v>
      </c>
      <c r="V181" s="32">
        <f t="shared" si="263"/>
        <v>0</v>
      </c>
      <c r="W181" s="32">
        <f t="shared" si="263"/>
        <v>0</v>
      </c>
      <c r="X181" s="32">
        <f t="shared" si="263"/>
        <v>0</v>
      </c>
      <c r="Y181" s="32">
        <f t="shared" si="263"/>
        <v>0</v>
      </c>
      <c r="Z181" s="32">
        <f t="shared" si="263"/>
        <v>0</v>
      </c>
      <c r="AA181" s="32">
        <f t="shared" si="263"/>
        <v>0</v>
      </c>
      <c r="AB181" s="32">
        <f t="shared" si="263"/>
        <v>0</v>
      </c>
      <c r="AC181" s="32">
        <f t="shared" si="263"/>
        <v>0</v>
      </c>
      <c r="AD181" s="32">
        <f t="shared" si="263"/>
        <v>0</v>
      </c>
      <c r="AE181" s="32">
        <f t="shared" si="263"/>
        <v>0</v>
      </c>
      <c r="AF181" s="32">
        <f t="shared" si="263"/>
        <v>0</v>
      </c>
      <c r="AG181" s="32">
        <f t="shared" si="263"/>
        <v>0</v>
      </c>
      <c r="AH181" s="32">
        <f t="shared" si="263"/>
        <v>0</v>
      </c>
      <c r="AI181" s="32">
        <f t="shared" si="263"/>
        <v>0</v>
      </c>
      <c r="AJ181" s="32">
        <f t="shared" si="263"/>
        <v>0</v>
      </c>
      <c r="AK181" s="32">
        <f t="shared" si="263"/>
        <v>0</v>
      </c>
      <c r="AL181" s="32">
        <f t="shared" si="263"/>
        <v>0</v>
      </c>
      <c r="AM181" s="32">
        <f t="shared" si="263"/>
        <v>0</v>
      </c>
      <c r="AN181" s="32">
        <f t="shared" si="263"/>
        <v>0</v>
      </c>
      <c r="AO181" s="32">
        <f t="shared" si="263"/>
        <v>0</v>
      </c>
      <c r="AP181" s="32">
        <f t="shared" si="263"/>
        <v>0</v>
      </c>
      <c r="AQ181" s="32">
        <f t="shared" si="263"/>
        <v>0</v>
      </c>
      <c r="AR181" s="32">
        <f t="shared" si="263"/>
        <v>0</v>
      </c>
      <c r="AS181" s="32">
        <f t="shared" si="263"/>
        <v>0</v>
      </c>
      <c r="AT181" s="32">
        <f t="shared" si="263"/>
        <v>0</v>
      </c>
      <c r="AU181" s="32">
        <f t="shared" si="263"/>
        <v>0</v>
      </c>
      <c r="AV181" s="32">
        <f t="shared" si="258"/>
        <v>0</v>
      </c>
      <c r="AW181" s="32">
        <f t="shared" si="253"/>
        <v>0</v>
      </c>
      <c r="AX181" s="32">
        <f t="shared" si="253"/>
        <v>0</v>
      </c>
      <c r="AY181" s="32">
        <f t="shared" si="253"/>
        <v>0</v>
      </c>
      <c r="AZ181" s="32">
        <f t="shared" si="253"/>
        <v>0</v>
      </c>
      <c r="BA181" s="32">
        <f t="shared" si="253"/>
        <v>0</v>
      </c>
      <c r="BB181" s="32">
        <f t="shared" si="253"/>
        <v>0</v>
      </c>
      <c r="BC181" s="32">
        <f t="shared" si="253"/>
        <v>0</v>
      </c>
      <c r="BD181" s="32">
        <f t="shared" si="253"/>
        <v>0</v>
      </c>
      <c r="BE181" s="32">
        <f t="shared" si="253"/>
        <v>0</v>
      </c>
      <c r="BF181" s="32">
        <f t="shared" si="253"/>
        <v>0</v>
      </c>
      <c r="BG181" s="32">
        <f t="shared" si="253"/>
        <v>0</v>
      </c>
      <c r="BH181" s="32">
        <f t="shared" si="253"/>
        <v>0</v>
      </c>
      <c r="BI181" s="32">
        <f t="shared" si="253"/>
        <v>0</v>
      </c>
      <c r="BJ181" s="32">
        <f t="shared" si="253"/>
        <v>0</v>
      </c>
      <c r="BK181" s="32">
        <f t="shared" si="253"/>
        <v>0</v>
      </c>
      <c r="BL181" s="32">
        <f t="shared" si="253"/>
        <v>0</v>
      </c>
      <c r="BM181" s="32">
        <f t="shared" si="253"/>
        <v>0</v>
      </c>
      <c r="BN181" s="32">
        <f t="shared" si="253"/>
        <v>0</v>
      </c>
      <c r="BO181" s="32">
        <f t="shared" si="253"/>
        <v>0</v>
      </c>
      <c r="BP181" s="32">
        <f t="shared" si="253"/>
        <v>0</v>
      </c>
      <c r="BQ181" s="32">
        <f t="shared" si="253"/>
        <v>0</v>
      </c>
      <c r="BR181" s="32">
        <f t="shared" si="253"/>
        <v>0</v>
      </c>
      <c r="BS181" s="32">
        <f t="shared" si="253"/>
        <v>0</v>
      </c>
      <c r="BT181" s="32">
        <f t="shared" si="253"/>
        <v>0</v>
      </c>
      <c r="BU181" s="32">
        <f t="shared" si="253"/>
        <v>0</v>
      </c>
      <c r="BV181" s="32">
        <f t="shared" si="253"/>
        <v>0</v>
      </c>
      <c r="BW181" s="32">
        <f t="shared" si="253"/>
        <v>0</v>
      </c>
      <c r="BX181" s="32">
        <f t="shared" si="253"/>
        <v>0</v>
      </c>
      <c r="BY181" s="32">
        <f t="shared" si="253"/>
        <v>0</v>
      </c>
      <c r="BZ181" s="32">
        <f t="shared" si="253"/>
        <v>0</v>
      </c>
      <c r="CA181" s="32">
        <f t="shared" si="253"/>
        <v>0</v>
      </c>
      <c r="CB181" s="32">
        <f t="shared" si="253"/>
        <v>0</v>
      </c>
      <c r="CC181" s="32">
        <f aca="true" t="shared" si="265" ref="AW181:CD189">CC149*CC122/CC$165</f>
        <v>0</v>
      </c>
      <c r="CD181" s="32">
        <f t="shared" si="265"/>
        <v>0</v>
      </c>
      <c r="CE181" s="32">
        <f aca="true" t="shared" si="266" ref="CE181:DZ181">CE149*CE122/CE$165</f>
        <v>0.11595307809839873</v>
      </c>
      <c r="CF181" s="32">
        <f t="shared" si="266"/>
        <v>0.11578689067316672</v>
      </c>
      <c r="CG181" s="32">
        <f t="shared" si="266"/>
        <v>0.11427521902874604</v>
      </c>
      <c r="CH181" s="32">
        <f t="shared" si="266"/>
        <v>0.1121349733498203</v>
      </c>
      <c r="CI181" s="32">
        <f t="shared" si="266"/>
        <v>0.11181293805043799</v>
      </c>
      <c r="CJ181" s="32">
        <f t="shared" si="266"/>
        <v>0.11160882215475838</v>
      </c>
      <c r="CK181" s="32">
        <f t="shared" si="266"/>
        <v>0.10887736610994235</v>
      </c>
      <c r="CL181" s="32">
        <f t="shared" si="266"/>
        <v>0.10527475934858074</v>
      </c>
      <c r="CM181" s="32">
        <f t="shared" si="266"/>
        <v>0.10473054708654797</v>
      </c>
      <c r="CN181" s="32">
        <f t="shared" si="266"/>
        <v>0.1059746241177842</v>
      </c>
      <c r="CO181" s="32">
        <f t="shared" si="266"/>
        <v>0.10733180909552607</v>
      </c>
      <c r="CP181" s="32">
        <f t="shared" si="266"/>
        <v>0.10680042734829884</v>
      </c>
      <c r="CQ181" s="32">
        <f t="shared" si="266"/>
        <v>0.10576959613850558</v>
      </c>
      <c r="CR181" s="32">
        <f t="shared" si="266"/>
        <v>0.10437852004585088</v>
      </c>
      <c r="CS181" s="32">
        <f t="shared" si="266"/>
        <v>0.10452775057616699</v>
      </c>
      <c r="CT181" s="32">
        <f t="shared" si="266"/>
        <v>0.10377971301636253</v>
      </c>
      <c r="CU181" s="32">
        <f t="shared" si="266"/>
        <v>0.10398537554319744</v>
      </c>
      <c r="CV181" s="32">
        <f t="shared" si="266"/>
        <v>0.10324481049983344</v>
      </c>
      <c r="CW181" s="32">
        <f t="shared" si="266"/>
        <v>0.10168585619802217</v>
      </c>
      <c r="CX181" s="32">
        <f t="shared" si="266"/>
        <v>0.10179358552616292</v>
      </c>
      <c r="CY181" s="32">
        <f t="shared" si="266"/>
        <v>0.09801290263862761</v>
      </c>
      <c r="CZ181" s="32">
        <f t="shared" si="266"/>
        <v>0.096767141984949</v>
      </c>
      <c r="DA181" s="32">
        <f t="shared" si="266"/>
        <v>0.09597015985222224</v>
      </c>
      <c r="DB181" s="32">
        <f t="shared" si="266"/>
        <v>0.09503838018155193</v>
      </c>
      <c r="DC181" s="32">
        <f t="shared" si="266"/>
        <v>0.0933641001576855</v>
      </c>
      <c r="DD181" s="32">
        <f t="shared" si="266"/>
        <v>0.09222746628789763</v>
      </c>
      <c r="DE181" s="32">
        <f t="shared" si="266"/>
        <v>0.09201111648583114</v>
      </c>
      <c r="DF181" s="32">
        <f t="shared" si="266"/>
        <v>0.08983350387196029</v>
      </c>
      <c r="DG181" s="32">
        <f t="shared" si="266"/>
        <v>0.08888512233681696</v>
      </c>
      <c r="DH181" s="32">
        <f t="shared" si="266"/>
        <v>0.08858536347606487</v>
      </c>
      <c r="DI181" s="32">
        <f t="shared" si="266"/>
        <v>0.08436169128231788</v>
      </c>
      <c r="DJ181" s="32">
        <f t="shared" si="266"/>
        <v>0.08787973710748131</v>
      </c>
      <c r="DK181" s="32">
        <f t="shared" si="266"/>
        <v>0.08803528297704548</v>
      </c>
      <c r="DL181" s="32">
        <f t="shared" si="266"/>
        <v>0.08634140624818956</v>
      </c>
      <c r="DM181" s="32">
        <f t="shared" si="266"/>
        <v>0.08593313132532265</v>
      </c>
      <c r="DN181" s="32">
        <f t="shared" si="266"/>
        <v>0.08539622787988513</v>
      </c>
      <c r="DO181" s="32">
        <f t="shared" si="266"/>
        <v>0.08384590086106825</v>
      </c>
      <c r="DP181" s="32">
        <f t="shared" si="266"/>
        <v>0.0825589164227552</v>
      </c>
      <c r="DQ181" s="32">
        <f t="shared" si="266"/>
        <v>0.0818276012035477</v>
      </c>
      <c r="DR181" s="32">
        <f t="shared" si="266"/>
        <v>0.08086882908986842</v>
      </c>
      <c r="DS181" s="32">
        <f t="shared" si="266"/>
        <v>0.08060791181031199</v>
      </c>
      <c r="DT181" s="32">
        <f t="shared" si="266"/>
        <v>0.08060259558197924</v>
      </c>
      <c r="DU181" s="32">
        <f t="shared" si="266"/>
        <v>0.0796573830438513</v>
      </c>
      <c r="DV181" s="32">
        <f t="shared" si="266"/>
        <v>0.07804251883407404</v>
      </c>
      <c r="DW181" s="32">
        <f t="shared" si="266"/>
        <v>0.07670548548408505</v>
      </c>
      <c r="DX181" s="32">
        <f t="shared" si="266"/>
        <v>0.07543974979422023</v>
      </c>
      <c r="DY181" s="32">
        <f t="shared" si="266"/>
        <v>0.07590496380102238</v>
      </c>
      <c r="DZ181" s="32">
        <f t="shared" si="266"/>
        <v>0.07658994272713782</v>
      </c>
      <c r="EA181" s="32"/>
      <c r="EB181" s="32"/>
      <c r="EC181" s="34"/>
    </row>
    <row r="182" spans="1:133" s="16" customFormat="1" ht="12">
      <c r="A182" s="1">
        <v>1</v>
      </c>
      <c r="B182" s="32" t="s">
        <v>37</v>
      </c>
      <c r="C182" s="32">
        <f t="shared" si="251"/>
        <v>0</v>
      </c>
      <c r="D182" s="32">
        <f t="shared" si="263"/>
        <v>0</v>
      </c>
      <c r="E182" s="32">
        <f t="shared" si="263"/>
        <v>0</v>
      </c>
      <c r="F182" s="32">
        <f t="shared" si="263"/>
        <v>0</v>
      </c>
      <c r="G182" s="32">
        <f t="shared" si="263"/>
        <v>0</v>
      </c>
      <c r="H182" s="32">
        <f t="shared" si="263"/>
        <v>0</v>
      </c>
      <c r="I182" s="32">
        <f t="shared" si="263"/>
        <v>0</v>
      </c>
      <c r="J182" s="32">
        <f t="shared" si="263"/>
        <v>0</v>
      </c>
      <c r="K182" s="32">
        <f t="shared" si="263"/>
        <v>0</v>
      </c>
      <c r="L182" s="32">
        <f t="shared" si="263"/>
        <v>0</v>
      </c>
      <c r="M182" s="32">
        <f t="shared" si="263"/>
        <v>0</v>
      </c>
      <c r="N182" s="32">
        <f t="shared" si="263"/>
        <v>0</v>
      </c>
      <c r="O182" s="32">
        <f t="shared" si="263"/>
        <v>0</v>
      </c>
      <c r="P182" s="32">
        <f t="shared" si="263"/>
        <v>0</v>
      </c>
      <c r="Q182" s="32">
        <f t="shared" si="263"/>
        <v>0</v>
      </c>
      <c r="R182" s="32">
        <f t="shared" si="263"/>
        <v>0</v>
      </c>
      <c r="S182" s="32">
        <f t="shared" si="263"/>
        <v>0</v>
      </c>
      <c r="T182" s="32">
        <f t="shared" si="263"/>
        <v>0</v>
      </c>
      <c r="U182" s="32">
        <f t="shared" si="263"/>
        <v>0</v>
      </c>
      <c r="V182" s="32">
        <f t="shared" si="263"/>
        <v>0</v>
      </c>
      <c r="W182" s="32">
        <f t="shared" si="263"/>
        <v>0</v>
      </c>
      <c r="X182" s="32">
        <f t="shared" si="263"/>
        <v>0</v>
      </c>
      <c r="Y182" s="32">
        <f t="shared" si="263"/>
        <v>0</v>
      </c>
      <c r="Z182" s="32">
        <f t="shared" si="263"/>
        <v>0</v>
      </c>
      <c r="AA182" s="32">
        <f t="shared" si="263"/>
        <v>0</v>
      </c>
      <c r="AB182" s="32">
        <f t="shared" si="263"/>
        <v>0</v>
      </c>
      <c r="AC182" s="32">
        <f t="shared" si="263"/>
        <v>0</v>
      </c>
      <c r="AD182" s="32">
        <f t="shared" si="263"/>
        <v>0</v>
      </c>
      <c r="AE182" s="32">
        <f t="shared" si="263"/>
        <v>0</v>
      </c>
      <c r="AF182" s="32">
        <f t="shared" si="263"/>
        <v>0</v>
      </c>
      <c r="AG182" s="32">
        <f t="shared" si="263"/>
        <v>0</v>
      </c>
      <c r="AH182" s="32">
        <f t="shared" si="263"/>
        <v>0</v>
      </c>
      <c r="AI182" s="32">
        <f t="shared" si="263"/>
        <v>0</v>
      </c>
      <c r="AJ182" s="32">
        <f t="shared" si="263"/>
        <v>0</v>
      </c>
      <c r="AK182" s="32">
        <f t="shared" si="263"/>
        <v>0</v>
      </c>
      <c r="AL182" s="32">
        <f t="shared" si="263"/>
        <v>0</v>
      </c>
      <c r="AM182" s="32">
        <f t="shared" si="263"/>
        <v>0</v>
      </c>
      <c r="AN182" s="32">
        <f t="shared" si="263"/>
        <v>0</v>
      </c>
      <c r="AO182" s="32">
        <f t="shared" si="263"/>
        <v>0</v>
      </c>
      <c r="AP182" s="32">
        <f t="shared" si="263"/>
        <v>0</v>
      </c>
      <c r="AQ182" s="32">
        <f t="shared" si="263"/>
        <v>0</v>
      </c>
      <c r="AR182" s="32">
        <f t="shared" si="263"/>
        <v>0</v>
      </c>
      <c r="AS182" s="32">
        <f t="shared" si="263"/>
        <v>0</v>
      </c>
      <c r="AT182" s="32">
        <f t="shared" si="263"/>
        <v>0</v>
      </c>
      <c r="AU182" s="32">
        <f t="shared" si="263"/>
        <v>0</v>
      </c>
      <c r="AV182" s="32">
        <f t="shared" si="258"/>
        <v>0</v>
      </c>
      <c r="AW182" s="32">
        <f t="shared" si="265"/>
        <v>0</v>
      </c>
      <c r="AX182" s="32">
        <f t="shared" si="265"/>
        <v>0</v>
      </c>
      <c r="AY182" s="32">
        <f t="shared" si="265"/>
        <v>0</v>
      </c>
      <c r="AZ182" s="32">
        <f t="shared" si="265"/>
        <v>0</v>
      </c>
      <c r="BA182" s="32">
        <f t="shared" si="265"/>
        <v>0.06649709228895151</v>
      </c>
      <c r="BB182" s="32">
        <f t="shared" si="265"/>
        <v>0.07009915055671764</v>
      </c>
      <c r="BC182" s="32">
        <f t="shared" si="265"/>
        <v>0.07661877333484961</v>
      </c>
      <c r="BD182" s="32">
        <f t="shared" si="265"/>
        <v>0.07516422941468104</v>
      </c>
      <c r="BE182" s="32">
        <f t="shared" si="265"/>
        <v>0.07217902884285718</v>
      </c>
      <c r="BF182" s="32">
        <f t="shared" si="265"/>
        <v>0.07533318589992748</v>
      </c>
      <c r="BG182" s="32">
        <f t="shared" si="265"/>
        <v>0.07043654898743298</v>
      </c>
      <c r="BH182" s="32">
        <f t="shared" si="265"/>
        <v>0.0720328636721832</v>
      </c>
      <c r="BI182" s="32">
        <f t="shared" si="265"/>
        <v>0.07301394722593076</v>
      </c>
      <c r="BJ182" s="32">
        <f t="shared" si="265"/>
        <v>0.07322635620751311</v>
      </c>
      <c r="BK182" s="32">
        <f t="shared" si="265"/>
        <v>0.07156435480126605</v>
      </c>
      <c r="BL182" s="32">
        <f t="shared" si="265"/>
        <v>0.06545282232697269</v>
      </c>
      <c r="BM182" s="32">
        <f t="shared" si="265"/>
        <v>0.058959339597012314</v>
      </c>
      <c r="BN182" s="32">
        <f t="shared" si="265"/>
        <v>0.048428603272800554</v>
      </c>
      <c r="BO182" s="32">
        <f t="shared" si="265"/>
        <v>0.03850574893513319</v>
      </c>
      <c r="BP182" s="32">
        <f t="shared" si="265"/>
        <v>0.03273323288794041</v>
      </c>
      <c r="BQ182" s="32">
        <f t="shared" si="265"/>
        <v>0.046912868741981736</v>
      </c>
      <c r="BR182" s="32">
        <f t="shared" si="265"/>
        <v>0.05414608706774007</v>
      </c>
      <c r="BS182" s="32">
        <f t="shared" si="265"/>
        <v>0.05464313123698312</v>
      </c>
      <c r="BT182" s="32">
        <f t="shared" si="265"/>
        <v>0.05683134720421664</v>
      </c>
      <c r="BU182" s="32">
        <f t="shared" si="265"/>
        <v>0.057505880384168956</v>
      </c>
      <c r="BV182" s="32">
        <f t="shared" si="265"/>
        <v>0.05790771818825064</v>
      </c>
      <c r="BW182" s="32">
        <f t="shared" si="265"/>
        <v>0.0599668258145556</v>
      </c>
      <c r="BX182" s="32">
        <f t="shared" si="265"/>
        <v>0.06143535213578449</v>
      </c>
      <c r="BY182" s="32">
        <f t="shared" si="265"/>
        <v>0.06335391736550962</v>
      </c>
      <c r="BZ182" s="32">
        <f t="shared" si="265"/>
        <v>0.06302374386689046</v>
      </c>
      <c r="CA182" s="32">
        <f t="shared" si="265"/>
        <v>0.06379694601807247</v>
      </c>
      <c r="CB182" s="32">
        <f t="shared" si="265"/>
        <v>0.0655237075628512</v>
      </c>
      <c r="CC182" s="32">
        <f t="shared" si="265"/>
        <v>0.06844173025753789</v>
      </c>
      <c r="CD182" s="32">
        <f t="shared" si="265"/>
        <v>0.06855537681710232</v>
      </c>
      <c r="CE182" s="32">
        <f aca="true" t="shared" si="267" ref="CE182:DZ182">CE150*CE123/CE$165</f>
        <v>0.06165975105149415</v>
      </c>
      <c r="CF182" s="32">
        <f t="shared" si="267"/>
        <v>0.06411571110211287</v>
      </c>
      <c r="CG182" s="32">
        <f t="shared" si="267"/>
        <v>0.06542177692339614</v>
      </c>
      <c r="CH182" s="32">
        <f t="shared" si="267"/>
        <v>0.06688394926526092</v>
      </c>
      <c r="CI182" s="32">
        <f t="shared" si="267"/>
        <v>0.06532404588700863</v>
      </c>
      <c r="CJ182" s="32">
        <f t="shared" si="267"/>
        <v>0.06345400667182786</v>
      </c>
      <c r="CK182" s="32">
        <f t="shared" si="267"/>
        <v>0.06325709026027697</v>
      </c>
      <c r="CL182" s="32">
        <f t="shared" si="267"/>
        <v>0.06531638585622734</v>
      </c>
      <c r="CM182" s="32">
        <f t="shared" si="267"/>
        <v>0.06688416137980299</v>
      </c>
      <c r="CN182" s="32">
        <f t="shared" si="267"/>
        <v>0.06711173564507511</v>
      </c>
      <c r="CO182" s="32">
        <f t="shared" si="267"/>
        <v>0.06639068113169022</v>
      </c>
      <c r="CP182" s="32">
        <f t="shared" si="267"/>
        <v>0.06538890825560023</v>
      </c>
      <c r="CQ182" s="32">
        <f t="shared" si="267"/>
        <v>0.06401060762545521</v>
      </c>
      <c r="CR182" s="32">
        <f t="shared" si="267"/>
        <v>0.06437935819495838</v>
      </c>
      <c r="CS182" s="32">
        <f t="shared" si="267"/>
        <v>0.06694105632177015</v>
      </c>
      <c r="CT182" s="32">
        <f t="shared" si="267"/>
        <v>0.06539159407152709</v>
      </c>
      <c r="CU182" s="32">
        <f t="shared" si="267"/>
        <v>0.06656451578612481</v>
      </c>
      <c r="CV182" s="32">
        <f t="shared" si="267"/>
        <v>0.06609826321209057</v>
      </c>
      <c r="CW182" s="32">
        <f t="shared" si="267"/>
        <v>0.0656825786223404</v>
      </c>
      <c r="CX182" s="32">
        <f t="shared" si="267"/>
        <v>0.06679788592037489</v>
      </c>
      <c r="CY182" s="32">
        <f t="shared" si="267"/>
        <v>0.06583562161919487</v>
      </c>
      <c r="CZ182" s="32">
        <f t="shared" si="267"/>
        <v>0.0650608890543442</v>
      </c>
      <c r="DA182" s="32">
        <f t="shared" si="267"/>
        <v>0.06537922909237054</v>
      </c>
      <c r="DB182" s="32">
        <f t="shared" si="267"/>
        <v>0.06438600349339171</v>
      </c>
      <c r="DC182" s="32">
        <f t="shared" si="267"/>
        <v>0.06309775570876106</v>
      </c>
      <c r="DD182" s="32">
        <f t="shared" si="267"/>
        <v>0.06270902485185142</v>
      </c>
      <c r="DE182" s="32">
        <f t="shared" si="267"/>
        <v>0.06294576159102598</v>
      </c>
      <c r="DF182" s="32">
        <f t="shared" si="267"/>
        <v>0.062417546184264455</v>
      </c>
      <c r="DG182" s="32">
        <f t="shared" si="267"/>
        <v>0.06207740276711655</v>
      </c>
      <c r="DH182" s="32">
        <f t="shared" si="267"/>
        <v>0.061635919753142344</v>
      </c>
      <c r="DI182" s="32">
        <f t="shared" si="267"/>
        <v>0.061758454730277544</v>
      </c>
      <c r="DJ182" s="32">
        <f t="shared" si="267"/>
        <v>0.061933694263529085</v>
      </c>
      <c r="DK182" s="32">
        <f t="shared" si="267"/>
        <v>0.061153990202846065</v>
      </c>
      <c r="DL182" s="32">
        <f t="shared" si="267"/>
        <v>0.0599280301524847</v>
      </c>
      <c r="DM182" s="32">
        <f t="shared" si="267"/>
        <v>0.05938339688726395</v>
      </c>
      <c r="DN182" s="32">
        <f t="shared" si="267"/>
        <v>0.059610811424687285</v>
      </c>
      <c r="DO182" s="32">
        <f t="shared" si="267"/>
        <v>0.05858601028421378</v>
      </c>
      <c r="DP182" s="32">
        <f t="shared" si="267"/>
        <v>0.05781244228040614</v>
      </c>
      <c r="DQ182" s="32">
        <f t="shared" si="267"/>
        <v>0.05716762513129891</v>
      </c>
      <c r="DR182" s="32">
        <f t="shared" si="267"/>
        <v>0.05630547748896615</v>
      </c>
      <c r="DS182" s="32">
        <f t="shared" si="267"/>
        <v>0.056024408376205266</v>
      </c>
      <c r="DT182" s="32">
        <f t="shared" si="267"/>
        <v>0.05631078926754795</v>
      </c>
      <c r="DU182" s="32">
        <f t="shared" si="267"/>
        <v>0.05583065479985292</v>
      </c>
      <c r="DV182" s="32">
        <f t="shared" si="267"/>
        <v>0.05495108307877238</v>
      </c>
      <c r="DW182" s="32">
        <f t="shared" si="267"/>
        <v>0.0541826323894878</v>
      </c>
      <c r="DX182" s="32">
        <f t="shared" si="267"/>
        <v>0.05323711133018567</v>
      </c>
      <c r="DY182" s="32">
        <f t="shared" si="267"/>
        <v>0.05287487066526355</v>
      </c>
      <c r="DZ182" s="32">
        <f t="shared" si="267"/>
        <v>0.052741082704542225</v>
      </c>
      <c r="EA182" s="32"/>
      <c r="EB182" s="32"/>
      <c r="EC182" s="34"/>
    </row>
    <row r="183" spans="1:133" s="16" customFormat="1" ht="12">
      <c r="A183" s="1">
        <v>2</v>
      </c>
      <c r="B183" s="32" t="s">
        <v>38</v>
      </c>
      <c r="C183" s="32">
        <f t="shared" si="251"/>
        <v>0.07139398958234264</v>
      </c>
      <c r="D183" s="32">
        <f t="shared" si="263"/>
        <v>0.06722085270794352</v>
      </c>
      <c r="E183" s="32">
        <f t="shared" si="263"/>
        <v>0.06599776775466756</v>
      </c>
      <c r="F183" s="32">
        <f t="shared" si="263"/>
        <v>0.06510841875918365</v>
      </c>
      <c r="G183" s="32">
        <f t="shared" si="263"/>
        <v>0.06513607968174266</v>
      </c>
      <c r="H183" s="32">
        <f t="shared" si="263"/>
        <v>0.06741849458716301</v>
      </c>
      <c r="I183" s="32">
        <f t="shared" si="263"/>
        <v>0.07044153720028022</v>
      </c>
      <c r="J183" s="32">
        <f t="shared" si="263"/>
        <v>0.071105987089205</v>
      </c>
      <c r="K183" s="32">
        <f t="shared" si="263"/>
        <v>0.0671789791415361</v>
      </c>
      <c r="L183" s="32">
        <f t="shared" si="263"/>
        <v>0.06712069239023691</v>
      </c>
      <c r="M183" s="32">
        <f t="shared" si="263"/>
        <v>0.07222529424939869</v>
      </c>
      <c r="N183" s="32">
        <f t="shared" si="263"/>
        <v>0.06762995854224615</v>
      </c>
      <c r="O183" s="32">
        <f t="shared" si="263"/>
        <v>0.06919949019829721</v>
      </c>
      <c r="P183" s="32">
        <f t="shared" si="263"/>
        <v>0.07052229711728196</v>
      </c>
      <c r="Q183" s="32">
        <f t="shared" si="263"/>
        <v>0.07723293858651689</v>
      </c>
      <c r="R183" s="32">
        <f t="shared" si="263"/>
        <v>0.07421636400831577</v>
      </c>
      <c r="S183" s="32">
        <f t="shared" si="263"/>
        <v>0.06955619580938813</v>
      </c>
      <c r="T183" s="32">
        <f t="shared" si="263"/>
        <v>0.06797721316514536</v>
      </c>
      <c r="U183" s="32">
        <f t="shared" si="263"/>
        <v>0.07748585296557499</v>
      </c>
      <c r="V183" s="32">
        <f t="shared" si="263"/>
        <v>0.06813376382830255</v>
      </c>
      <c r="W183" s="32">
        <f t="shared" si="263"/>
        <v>0.07013642320171423</v>
      </c>
      <c r="X183" s="32">
        <f t="shared" si="263"/>
        <v>0.06928533526341821</v>
      </c>
      <c r="Y183" s="32">
        <f t="shared" si="263"/>
        <v>0.06523633444675847</v>
      </c>
      <c r="Z183" s="32">
        <f t="shared" si="263"/>
        <v>0.06772401355644708</v>
      </c>
      <c r="AA183" s="32">
        <f t="shared" si="263"/>
        <v>0.06833537491777578</v>
      </c>
      <c r="AB183" s="32">
        <f t="shared" si="263"/>
        <v>0.0643242841894761</v>
      </c>
      <c r="AC183" s="32">
        <f t="shared" si="263"/>
        <v>0.06760571686235053</v>
      </c>
      <c r="AD183" s="32">
        <f t="shared" si="263"/>
        <v>0.06827410239464946</v>
      </c>
      <c r="AE183" s="32">
        <f t="shared" si="263"/>
        <v>0.07220143036721852</v>
      </c>
      <c r="AF183" s="32">
        <f t="shared" si="263"/>
        <v>0.06743035997493566</v>
      </c>
      <c r="AG183" s="32">
        <f t="shared" si="263"/>
        <v>0.06385904243593875</v>
      </c>
      <c r="AH183" s="32">
        <f t="shared" si="263"/>
        <v>0.06460801530838982</v>
      </c>
      <c r="AI183" s="32">
        <f t="shared" si="263"/>
        <v>0.06436615755714978</v>
      </c>
      <c r="AJ183" s="32">
        <f t="shared" si="263"/>
        <v>0.06345522191184998</v>
      </c>
      <c r="AK183" s="32">
        <f t="shared" si="263"/>
        <v>0.06457037898527399</v>
      </c>
      <c r="AL183" s="32">
        <f t="shared" si="263"/>
        <v>0.06833007381746922</v>
      </c>
      <c r="AM183" s="32">
        <f t="shared" si="263"/>
        <v>0.07261175589566615</v>
      </c>
      <c r="AN183" s="32">
        <f t="shared" si="263"/>
        <v>0.07771295886458263</v>
      </c>
      <c r="AO183" s="32">
        <f t="shared" si="263"/>
        <v>0.07733731903750947</v>
      </c>
      <c r="AP183" s="32">
        <f t="shared" si="263"/>
        <v>0.08390856022970027</v>
      </c>
      <c r="AQ183" s="32">
        <f t="shared" si="263"/>
        <v>0.07628204634936953</v>
      </c>
      <c r="AR183" s="32">
        <f t="shared" si="263"/>
        <v>0.08649981750706226</v>
      </c>
      <c r="AS183" s="32">
        <f t="shared" si="263"/>
        <v>0.08093488035429763</v>
      </c>
      <c r="AT183" s="32">
        <f t="shared" si="263"/>
        <v>0.0749514301245085</v>
      </c>
      <c r="AU183" s="32">
        <f t="shared" si="263"/>
        <v>0.07387780840395641</v>
      </c>
      <c r="AV183" s="32">
        <f t="shared" si="258"/>
        <v>0.07462704910078521</v>
      </c>
      <c r="AW183" s="32">
        <f t="shared" si="265"/>
        <v>0.07270425733010838</v>
      </c>
      <c r="AX183" s="32">
        <f t="shared" si="265"/>
        <v>0.07200190916000478</v>
      </c>
      <c r="AY183" s="32">
        <f t="shared" si="265"/>
        <v>0.07574862764308862</v>
      </c>
      <c r="AZ183" s="32">
        <f t="shared" si="265"/>
        <v>0.07451593026346687</v>
      </c>
      <c r="BA183" s="32">
        <f t="shared" si="265"/>
        <v>0.06637792128322773</v>
      </c>
      <c r="BB183" s="32">
        <f t="shared" si="265"/>
        <v>0.07097636985140982</v>
      </c>
      <c r="BC183" s="32">
        <f t="shared" si="265"/>
        <v>0.08144575634626644</v>
      </c>
      <c r="BD183" s="32">
        <f t="shared" si="265"/>
        <v>0.08834369961341276</v>
      </c>
      <c r="BE183" s="32">
        <f t="shared" si="265"/>
        <v>0.0846504175407872</v>
      </c>
      <c r="BF183" s="32">
        <f t="shared" si="265"/>
        <v>0.08281122703883226</v>
      </c>
      <c r="BG183" s="32">
        <f t="shared" si="265"/>
        <v>0.08291439721918581</v>
      </c>
      <c r="BH183" s="32">
        <f t="shared" si="265"/>
        <v>0.08315015178636541</v>
      </c>
      <c r="BI183" s="32">
        <f t="shared" si="265"/>
        <v>0.08927685178806537</v>
      </c>
      <c r="BJ183" s="32">
        <f t="shared" si="265"/>
        <v>0.0966021587829652</v>
      </c>
      <c r="BK183" s="32">
        <f t="shared" si="265"/>
        <v>0.09656877194886937</v>
      </c>
      <c r="BL183" s="32">
        <f t="shared" si="265"/>
        <v>0.09064103975350345</v>
      </c>
      <c r="BM183" s="32">
        <f t="shared" si="265"/>
        <v>0.08222985527363505</v>
      </c>
      <c r="BN183" s="32">
        <f t="shared" si="265"/>
        <v>0.07563990920541148</v>
      </c>
      <c r="BO183" s="32">
        <f t="shared" si="265"/>
        <v>0.07083005141833759</v>
      </c>
      <c r="BP183" s="32">
        <f t="shared" si="265"/>
        <v>0.038453978137653146</v>
      </c>
      <c r="BQ183" s="32">
        <f t="shared" si="265"/>
        <v>0.04571146793331347</v>
      </c>
      <c r="BR183" s="32">
        <f t="shared" si="265"/>
        <v>0.04847994034037964</v>
      </c>
      <c r="BS183" s="32">
        <f t="shared" si="265"/>
        <v>0.05318772919639736</v>
      </c>
      <c r="BT183" s="32">
        <f t="shared" si="265"/>
        <v>0.05495777548720704</v>
      </c>
      <c r="BU183" s="32">
        <f t="shared" si="265"/>
        <v>0.05611457253658917</v>
      </c>
      <c r="BV183" s="32">
        <f t="shared" si="265"/>
        <v>0.05913367415625746</v>
      </c>
      <c r="BW183" s="32">
        <f t="shared" si="265"/>
        <v>0.06357476159288186</v>
      </c>
      <c r="BX183" s="32">
        <f t="shared" si="265"/>
        <v>0.06522483987986648</v>
      </c>
      <c r="BY183" s="32">
        <f t="shared" si="265"/>
        <v>0.06756023490917842</v>
      </c>
      <c r="BZ183" s="32">
        <f t="shared" si="265"/>
        <v>0.0689733178825494</v>
      </c>
      <c r="CA183" s="32">
        <f t="shared" si="265"/>
        <v>0.07181333306079368</v>
      </c>
      <c r="CB183" s="32">
        <f t="shared" si="265"/>
        <v>0.07473750716047807</v>
      </c>
      <c r="CC183" s="32">
        <f t="shared" si="265"/>
        <v>0.07842053618082254</v>
      </c>
      <c r="CD183" s="32">
        <f t="shared" si="265"/>
        <v>0.08068988804412605</v>
      </c>
      <c r="CE183" s="32">
        <f aca="true" t="shared" si="268" ref="CE183:DZ183">CE151*CE124/CE$165</f>
        <v>0.07787688782078632</v>
      </c>
      <c r="CF183" s="32">
        <f t="shared" si="268"/>
        <v>0.08368025021683309</v>
      </c>
      <c r="CG183" s="32">
        <f t="shared" si="268"/>
        <v>0.08627619580772346</v>
      </c>
      <c r="CH183" s="32">
        <f t="shared" si="268"/>
        <v>0.08931375008872998</v>
      </c>
      <c r="CI183" s="32">
        <f t="shared" si="268"/>
        <v>0.09375034469746579</v>
      </c>
      <c r="CJ183" s="32">
        <f t="shared" si="268"/>
        <v>0.0942515763522226</v>
      </c>
      <c r="CK183" s="32">
        <f t="shared" si="268"/>
        <v>0.09880162152487844</v>
      </c>
      <c r="CL183" s="32">
        <f t="shared" si="268"/>
        <v>0.10579144348401043</v>
      </c>
      <c r="CM183" s="32">
        <f t="shared" si="268"/>
        <v>0.11284336842399517</v>
      </c>
      <c r="CN183" s="32">
        <f t="shared" si="268"/>
        <v>0.12046746744984795</v>
      </c>
      <c r="CO183" s="32">
        <f t="shared" si="268"/>
        <v>0.12903730192259238</v>
      </c>
      <c r="CP183" s="32">
        <f t="shared" si="268"/>
        <v>0.13058831376137947</v>
      </c>
      <c r="CQ183" s="32">
        <f t="shared" si="268"/>
        <v>0.13465127948543648</v>
      </c>
      <c r="CR183" s="32">
        <f t="shared" si="268"/>
        <v>0.13732174233280536</v>
      </c>
      <c r="CS183" s="32">
        <f t="shared" si="268"/>
        <v>0.13471893071368293</v>
      </c>
      <c r="CT183" s="32">
        <f t="shared" si="268"/>
        <v>0.1386450203940776</v>
      </c>
      <c r="CU183" s="32">
        <f t="shared" si="268"/>
        <v>0.13778754356125808</v>
      </c>
      <c r="CV183" s="32">
        <f t="shared" si="268"/>
        <v>0.13881789276884018</v>
      </c>
      <c r="CW183" s="32">
        <f t="shared" si="268"/>
        <v>0.13999806381983765</v>
      </c>
      <c r="CX183" s="32">
        <f t="shared" si="268"/>
        <v>0.14212121695903357</v>
      </c>
      <c r="CY183" s="32">
        <f t="shared" si="268"/>
        <v>0.13910882485087211</v>
      </c>
      <c r="CZ183" s="32">
        <f t="shared" si="268"/>
        <v>0.1411615663305748</v>
      </c>
      <c r="DA183" s="32">
        <f t="shared" si="268"/>
        <v>0.145521977186775</v>
      </c>
      <c r="DB183" s="32">
        <f t="shared" si="268"/>
        <v>0.1448744509745421</v>
      </c>
      <c r="DC183" s="32">
        <f t="shared" si="268"/>
        <v>0.14384223982942068</v>
      </c>
      <c r="DD183" s="32">
        <f t="shared" si="268"/>
        <v>0.14517268208284553</v>
      </c>
      <c r="DE183" s="32">
        <f t="shared" si="268"/>
        <v>0.1458000134708173</v>
      </c>
      <c r="DF183" s="32">
        <f t="shared" si="268"/>
        <v>0.14606634852175315</v>
      </c>
      <c r="DG183" s="32">
        <f t="shared" si="268"/>
        <v>0.14852403709725948</v>
      </c>
      <c r="DH183" s="32">
        <f t="shared" si="268"/>
        <v>0.15026162314355396</v>
      </c>
      <c r="DI183" s="32">
        <f t="shared" si="268"/>
        <v>0.15486436883819216</v>
      </c>
      <c r="DJ183" s="32">
        <f t="shared" si="268"/>
        <v>0.1583068355647168</v>
      </c>
      <c r="DK183" s="32">
        <f t="shared" si="268"/>
        <v>0.1566418269502511</v>
      </c>
      <c r="DL183" s="32">
        <f t="shared" si="268"/>
        <v>0.15525371051082157</v>
      </c>
      <c r="DM183" s="32">
        <f t="shared" si="268"/>
        <v>0.15217374428127953</v>
      </c>
      <c r="DN183" s="32">
        <f t="shared" si="268"/>
        <v>0.1513991436828653</v>
      </c>
      <c r="DO183" s="32">
        <f t="shared" si="268"/>
        <v>0.15224323295329797</v>
      </c>
      <c r="DP183" s="32">
        <f t="shared" si="268"/>
        <v>0.14985761154445135</v>
      </c>
      <c r="DQ183" s="32">
        <f t="shared" si="268"/>
        <v>0.14405051124487822</v>
      </c>
      <c r="DR183" s="32">
        <f t="shared" si="268"/>
        <v>0.13936712318336142</v>
      </c>
      <c r="DS183" s="32">
        <f t="shared" si="268"/>
        <v>0.13780766088905766</v>
      </c>
      <c r="DT183" s="32">
        <f t="shared" si="268"/>
        <v>0.1363873466373781</v>
      </c>
      <c r="DU183" s="32">
        <f t="shared" si="268"/>
        <v>0.13430014049112135</v>
      </c>
      <c r="DV183" s="32">
        <f t="shared" si="268"/>
        <v>0.1335450685888894</v>
      </c>
      <c r="DW183" s="32">
        <f t="shared" si="268"/>
        <v>0.1332499643202729</v>
      </c>
      <c r="DX183" s="32">
        <f t="shared" si="268"/>
        <v>0.13258727118427235</v>
      </c>
      <c r="DY183" s="32">
        <f t="shared" si="268"/>
        <v>0.13168954774898625</v>
      </c>
      <c r="DZ183" s="32">
        <f t="shared" si="268"/>
        <v>0.13249617856812201</v>
      </c>
      <c r="EA183" s="32"/>
      <c r="EB183" s="32"/>
      <c r="EC183" s="34"/>
    </row>
    <row r="184" spans="1:133" s="16" customFormat="1" ht="12">
      <c r="A184" s="1">
        <v>1</v>
      </c>
      <c r="B184" s="32" t="s">
        <v>39</v>
      </c>
      <c r="C184" s="32">
        <f t="shared" si="251"/>
        <v>0.027662110001176403</v>
      </c>
      <c r="D184" s="32">
        <f t="shared" si="263"/>
        <v>0.027388942813062082</v>
      </c>
      <c r="E184" s="32">
        <f t="shared" si="263"/>
        <v>0.02690353532932323</v>
      </c>
      <c r="F184" s="32">
        <f t="shared" si="263"/>
        <v>0.02845018386921631</v>
      </c>
      <c r="G184" s="32">
        <f t="shared" si="263"/>
        <v>0.028744319801823248</v>
      </c>
      <c r="H184" s="32">
        <f t="shared" si="263"/>
        <v>0.029327820258206152</v>
      </c>
      <c r="I184" s="32">
        <f t="shared" si="263"/>
        <v>0.02904432247212571</v>
      </c>
      <c r="J184" s="32">
        <f t="shared" si="263"/>
        <v>0.029183026121895883</v>
      </c>
      <c r="K184" s="32">
        <f t="shared" si="263"/>
        <v>0.029883325555822928</v>
      </c>
      <c r="L184" s="32">
        <f t="shared" si="263"/>
        <v>0.02848132470751705</v>
      </c>
      <c r="M184" s="32">
        <f t="shared" si="263"/>
        <v>0.026838099744909152</v>
      </c>
      <c r="N184" s="32">
        <f t="shared" si="263"/>
        <v>0.025886811097454526</v>
      </c>
      <c r="O184" s="32">
        <f t="shared" si="263"/>
        <v>0.025203776168008937</v>
      </c>
      <c r="P184" s="32">
        <f t="shared" si="263"/>
        <v>0.025854105056493083</v>
      </c>
      <c r="Q184" s="32">
        <f t="shared" si="263"/>
        <v>0.025902357734165254</v>
      </c>
      <c r="R184" s="32">
        <f t="shared" si="263"/>
        <v>0.025325086554084438</v>
      </c>
      <c r="S184" s="32">
        <f t="shared" si="263"/>
        <v>0.02415864080456739</v>
      </c>
      <c r="T184" s="32">
        <f t="shared" si="263"/>
        <v>0.025457288220896972</v>
      </c>
      <c r="U184" s="32">
        <f t="shared" si="263"/>
        <v>0.024892428425627954</v>
      </c>
      <c r="V184" s="32">
        <f t="shared" si="263"/>
        <v>0.023998916862573366</v>
      </c>
      <c r="W184" s="32">
        <f t="shared" si="263"/>
        <v>0.02373471247088436</v>
      </c>
      <c r="X184" s="32">
        <f t="shared" si="263"/>
        <v>0.023091230212712213</v>
      </c>
      <c r="Y184" s="32">
        <f t="shared" si="263"/>
        <v>0.02400109625774304</v>
      </c>
      <c r="Z184" s="32">
        <f t="shared" si="263"/>
        <v>0.023780289454261586</v>
      </c>
      <c r="AA184" s="32">
        <f t="shared" si="263"/>
        <v>0.02397764784975889</v>
      </c>
      <c r="AB184" s="32">
        <f t="shared" si="263"/>
        <v>0.023693378413037654</v>
      </c>
      <c r="AC184" s="32">
        <f t="shared" si="263"/>
        <v>0.022799969542833656</v>
      </c>
      <c r="AD184" s="32">
        <f t="shared" si="263"/>
        <v>0.022339969141069175</v>
      </c>
      <c r="AE184" s="32">
        <f t="shared" si="263"/>
        <v>0.023482422732581755</v>
      </c>
      <c r="AF184" s="32">
        <f t="shared" si="263"/>
        <v>0.022764938488579727</v>
      </c>
      <c r="AG184" s="32">
        <f t="shared" si="263"/>
        <v>0.02219460275845072</v>
      </c>
      <c r="AH184" s="32">
        <f t="shared" si="263"/>
        <v>0.02207974926115515</v>
      </c>
      <c r="AI184" s="32">
        <f t="shared" si="263"/>
        <v>0.021908021385820715</v>
      </c>
      <c r="AJ184" s="32">
        <f t="shared" si="263"/>
        <v>0.022099912952845188</v>
      </c>
      <c r="AK184" s="32">
        <f t="shared" si="263"/>
        <v>0.02255784651102614</v>
      </c>
      <c r="AL184" s="32">
        <f t="shared" si="263"/>
        <v>0.02258536955841997</v>
      </c>
      <c r="AM184" s="32">
        <f t="shared" si="263"/>
        <v>0.021342684210604687</v>
      </c>
      <c r="AN184" s="32">
        <f t="shared" si="263"/>
        <v>0.020689623571156893</v>
      </c>
      <c r="AO184" s="32">
        <f t="shared" si="263"/>
        <v>0.01911563555180215</v>
      </c>
      <c r="AP184" s="32">
        <f t="shared" si="263"/>
        <v>0.02331228174241489</v>
      </c>
      <c r="AQ184" s="32">
        <f t="shared" si="263"/>
        <v>0.023289023149903245</v>
      </c>
      <c r="AR184" s="32">
        <f t="shared" si="263"/>
        <v>0.025255519114577497</v>
      </c>
      <c r="AS184" s="32">
        <f t="shared" si="263"/>
        <v>0.02498714021229137</v>
      </c>
      <c r="AT184" s="32">
        <f t="shared" si="263"/>
        <v>0.023695008490685343</v>
      </c>
      <c r="AU184" s="32">
        <f t="shared" si="263"/>
        <v>0.024378345485146977</v>
      </c>
      <c r="AV184" s="32">
        <f t="shared" si="258"/>
        <v>0.024646437925465316</v>
      </c>
      <c r="AW184" s="32">
        <f t="shared" si="265"/>
        <v>0.025705752121142726</v>
      </c>
      <c r="AX184" s="32">
        <f t="shared" si="265"/>
        <v>0.026140273997962274</v>
      </c>
      <c r="AY184" s="32">
        <f t="shared" si="265"/>
        <v>0.026776976629747633</v>
      </c>
      <c r="AZ184" s="32">
        <f t="shared" si="265"/>
        <v>0.025748884815211235</v>
      </c>
      <c r="BA184" s="32">
        <f t="shared" si="265"/>
        <v>0.024679456072384046</v>
      </c>
      <c r="BB184" s="32">
        <f t="shared" si="265"/>
        <v>0.024571503170023327</v>
      </c>
      <c r="BC184" s="32">
        <f t="shared" si="265"/>
        <v>0.025657386524324945</v>
      </c>
      <c r="BD184" s="32">
        <f t="shared" si="265"/>
        <v>0.025294669031472258</v>
      </c>
      <c r="BE184" s="32">
        <f t="shared" si="265"/>
        <v>0.023745028076756283</v>
      </c>
      <c r="BF184" s="32">
        <f t="shared" si="265"/>
        <v>0.023450140779519294</v>
      </c>
      <c r="BG184" s="32">
        <f t="shared" si="265"/>
        <v>0.02326719430982927</v>
      </c>
      <c r="BH184" s="32">
        <f t="shared" si="265"/>
        <v>0.023539549585145224</v>
      </c>
      <c r="BI184" s="32">
        <f t="shared" si="265"/>
        <v>0.02312040587874682</v>
      </c>
      <c r="BJ184" s="32">
        <f t="shared" si="265"/>
        <v>0.023080100998304286</v>
      </c>
      <c r="BK184" s="32">
        <f t="shared" si="265"/>
        <v>0.019752090132012526</v>
      </c>
      <c r="BL184" s="32">
        <f t="shared" si="265"/>
        <v>0.017321477291969624</v>
      </c>
      <c r="BM184" s="32">
        <f t="shared" si="265"/>
        <v>0.014440640071072704</v>
      </c>
      <c r="BN184" s="32">
        <f t="shared" si="265"/>
        <v>0.01278009535630941</v>
      </c>
      <c r="BO184" s="32">
        <f t="shared" si="265"/>
        <v>0.008389318760579944</v>
      </c>
      <c r="BP184" s="32">
        <f t="shared" si="265"/>
        <v>0.009324308012302178</v>
      </c>
      <c r="BQ184" s="32">
        <f t="shared" si="265"/>
        <v>0.01721959319357351</v>
      </c>
      <c r="BR184" s="32">
        <f t="shared" si="265"/>
        <v>0.01957811339909069</v>
      </c>
      <c r="BS184" s="32">
        <f t="shared" si="265"/>
        <v>0.020693517828930457</v>
      </c>
      <c r="BT184" s="32">
        <f t="shared" si="265"/>
        <v>0.021808994803425415</v>
      </c>
      <c r="BU184" s="32">
        <f t="shared" si="265"/>
        <v>0.02114048872285974</v>
      </c>
      <c r="BV184" s="32">
        <f t="shared" si="265"/>
        <v>0.02022484353934829</v>
      </c>
      <c r="BW184" s="32">
        <f t="shared" si="265"/>
        <v>0.019878265843566268</v>
      </c>
      <c r="BX184" s="32">
        <f t="shared" si="265"/>
        <v>0.020645656107191206</v>
      </c>
      <c r="BY184" s="32">
        <f t="shared" si="265"/>
        <v>0.021616527369752052</v>
      </c>
      <c r="BZ184" s="32">
        <f t="shared" si="265"/>
        <v>0.02182905524547109</v>
      </c>
      <c r="CA184" s="32">
        <f t="shared" si="265"/>
        <v>0.021915430145518867</v>
      </c>
      <c r="CB184" s="32">
        <f t="shared" si="265"/>
        <v>0.02185147398781783</v>
      </c>
      <c r="CC184" s="32">
        <f t="shared" si="265"/>
        <v>0.021601863043704858</v>
      </c>
      <c r="CD184" s="32">
        <f t="shared" si="265"/>
        <v>0.02136504310117911</v>
      </c>
      <c r="CE184" s="32">
        <f aca="true" t="shared" si="269" ref="CE184:CN184">CE152*CE125/CE$165</f>
        <v>0.019761449739482368</v>
      </c>
      <c r="CF184" s="32">
        <f t="shared" si="269"/>
        <v>0.019007196462185964</v>
      </c>
      <c r="CG184" s="32">
        <f t="shared" si="269"/>
        <v>0.01922385981408116</v>
      </c>
      <c r="CH184" s="32">
        <f t="shared" si="269"/>
        <v>0.019010970469870974</v>
      </c>
      <c r="CI184" s="32">
        <f t="shared" si="269"/>
        <v>0.01935137758251195</v>
      </c>
      <c r="CJ184" s="32">
        <f t="shared" si="269"/>
        <v>0.019346066765028577</v>
      </c>
      <c r="CK184" s="32">
        <f t="shared" si="269"/>
        <v>0.018834416279680966</v>
      </c>
      <c r="CL184" s="32">
        <f t="shared" si="269"/>
        <v>0.019110418021016384</v>
      </c>
      <c r="CM184" s="32">
        <f t="shared" si="269"/>
        <v>0.019217991550832914</v>
      </c>
      <c r="CN184" s="32">
        <f t="shared" si="269"/>
        <v>0.0194146679800689</v>
      </c>
      <c r="CO184" s="32">
        <f aca="true" t="shared" si="270" ref="CO184:DZ190">CO152*CO125/CO$165</f>
        <v>0.01985395887275074</v>
      </c>
      <c r="CP184" s="32">
        <f t="shared" si="270"/>
        <v>0.020001030813735814</v>
      </c>
      <c r="CQ184" s="32">
        <f t="shared" si="270"/>
        <v>0.01965249348980371</v>
      </c>
      <c r="CR184" s="32">
        <f t="shared" si="270"/>
        <v>0.019421759522183182</v>
      </c>
      <c r="CS184" s="32">
        <f t="shared" si="270"/>
        <v>0.02005499356851301</v>
      </c>
      <c r="CT184" s="32">
        <f t="shared" si="270"/>
        <v>0.020002217137035108</v>
      </c>
      <c r="CU184" s="32">
        <f t="shared" si="270"/>
        <v>0.020018869487244486</v>
      </c>
      <c r="CV184" s="32">
        <f t="shared" si="270"/>
        <v>0.019845606702178987</v>
      </c>
      <c r="CW184" s="32">
        <f t="shared" si="270"/>
        <v>0.019460414808351083</v>
      </c>
      <c r="CX184" s="32">
        <f t="shared" si="270"/>
        <v>0.019145521175539425</v>
      </c>
      <c r="CY184" s="32">
        <f t="shared" si="270"/>
        <v>0.01844597224129162</v>
      </c>
      <c r="CZ184" s="32">
        <f t="shared" si="270"/>
        <v>0.018050999800983316</v>
      </c>
      <c r="DA184" s="32">
        <f t="shared" si="270"/>
        <v>0.01784646938440291</v>
      </c>
      <c r="DB184" s="32">
        <f t="shared" si="270"/>
        <v>0.017660728586257692</v>
      </c>
      <c r="DC184" s="32">
        <f t="shared" si="270"/>
        <v>0.017428761411458316</v>
      </c>
      <c r="DD184" s="32">
        <f t="shared" si="270"/>
        <v>0.017366787338128735</v>
      </c>
      <c r="DE184" s="32">
        <f t="shared" si="270"/>
        <v>0.017417919860883195</v>
      </c>
      <c r="DF184" s="32">
        <f t="shared" si="270"/>
        <v>0.016989893083578882</v>
      </c>
      <c r="DG184" s="32">
        <f t="shared" si="270"/>
        <v>0.016693429025049774</v>
      </c>
      <c r="DH184" s="32">
        <f t="shared" si="270"/>
        <v>0.016864261055724673</v>
      </c>
      <c r="DI184" s="32">
        <f t="shared" si="270"/>
        <v>0.017219702626636142</v>
      </c>
      <c r="DJ184" s="32">
        <f t="shared" si="270"/>
        <v>0.01741858509436522</v>
      </c>
      <c r="DK184" s="32">
        <f t="shared" si="270"/>
        <v>0.01741521069116934</v>
      </c>
      <c r="DL184" s="32">
        <f t="shared" si="270"/>
        <v>0.01734937164918195</v>
      </c>
      <c r="DM184" s="32">
        <f t="shared" si="270"/>
        <v>0.0172150707058065</v>
      </c>
      <c r="DN184" s="32">
        <f t="shared" si="270"/>
        <v>0.01729932791329375</v>
      </c>
      <c r="DO184" s="32">
        <f t="shared" si="270"/>
        <v>0.017329250328891127</v>
      </c>
      <c r="DP184" s="32">
        <f t="shared" si="270"/>
        <v>0.017404189429872617</v>
      </c>
      <c r="DQ184" s="32">
        <f t="shared" si="270"/>
        <v>0.01764211901709424</v>
      </c>
      <c r="DR184" s="32">
        <f t="shared" si="270"/>
        <v>0.017774635355427854</v>
      </c>
      <c r="DS184" s="32">
        <f t="shared" si="270"/>
        <v>0.01776136259904427</v>
      </c>
      <c r="DT184" s="32">
        <f t="shared" si="270"/>
        <v>0.01779298322732974</v>
      </c>
      <c r="DU184" s="32">
        <f t="shared" si="270"/>
        <v>0.01758733662404311</v>
      </c>
      <c r="DV184" s="32">
        <f t="shared" si="270"/>
        <v>0.01724015716852637</v>
      </c>
      <c r="DW184" s="32">
        <f t="shared" si="270"/>
        <v>0.017117052153243186</v>
      </c>
      <c r="DX184" s="32">
        <f t="shared" si="270"/>
        <v>0.017050702931638382</v>
      </c>
      <c r="DY184" s="32">
        <f t="shared" si="270"/>
        <v>0.017160095426585347</v>
      </c>
      <c r="DZ184" s="32">
        <f t="shared" si="270"/>
        <v>0.01752795643333782</v>
      </c>
      <c r="EA184" s="32"/>
      <c r="EB184" s="32"/>
      <c r="EC184" s="34"/>
    </row>
    <row r="185" spans="1:133" s="16" customFormat="1" ht="12">
      <c r="A185" s="1">
        <v>2</v>
      </c>
      <c r="B185" s="32" t="s">
        <v>44</v>
      </c>
      <c r="C185" s="32">
        <f t="shared" si="251"/>
        <v>0.004376775742545429</v>
      </c>
      <c r="D185" s="32">
        <f t="shared" si="263"/>
        <v>0.0044318782232226055</v>
      </c>
      <c r="E185" s="32">
        <f t="shared" si="263"/>
        <v>0.004227981996783391</v>
      </c>
      <c r="F185" s="32">
        <f t="shared" si="263"/>
        <v>0.004130809785244282</v>
      </c>
      <c r="G185" s="32">
        <f t="shared" si="263"/>
        <v>0.004524952690549044</v>
      </c>
      <c r="H185" s="32">
        <f t="shared" si="263"/>
        <v>0.004492718953660787</v>
      </c>
      <c r="I185" s="32">
        <f t="shared" si="263"/>
        <v>0.00448698362357338</v>
      </c>
      <c r="J185" s="32">
        <f t="shared" si="263"/>
        <v>0.004434979742407522</v>
      </c>
      <c r="K185" s="32">
        <f t="shared" si="263"/>
        <v>0.004388453970220076</v>
      </c>
      <c r="L185" s="32">
        <f t="shared" si="263"/>
        <v>0.004402701089727227</v>
      </c>
      <c r="M185" s="32">
        <f t="shared" si="263"/>
        <v>0.004447594930201603</v>
      </c>
      <c r="N185" s="32">
        <f t="shared" si="263"/>
        <v>0.004403603457022074</v>
      </c>
      <c r="O185" s="32">
        <f t="shared" si="263"/>
        <v>0.00437905281502693</v>
      </c>
      <c r="P185" s="32">
        <f t="shared" si="263"/>
        <v>0.004555763843451407</v>
      </c>
      <c r="Q185" s="32">
        <f t="shared" si="263"/>
        <v>0.004311676368034049</v>
      </c>
      <c r="R185" s="32">
        <f t="shared" si="263"/>
        <v>0.004232607096217426</v>
      </c>
      <c r="S185" s="32">
        <f t="shared" si="263"/>
        <v>0.004678034981204889</v>
      </c>
      <c r="T185" s="32">
        <f t="shared" si="263"/>
        <v>0.004529866173301068</v>
      </c>
      <c r="U185" s="32">
        <f t="shared" si="263"/>
        <v>0.0044642391754612445</v>
      </c>
      <c r="V185" s="32">
        <f t="shared" si="263"/>
        <v>0.004383436456922909</v>
      </c>
      <c r="W185" s="32">
        <f t="shared" si="263"/>
        <v>0.004676563489917604</v>
      </c>
      <c r="X185" s="32">
        <f t="shared" si="263"/>
        <v>0.00447495388793479</v>
      </c>
      <c r="Y185" s="32">
        <f t="shared" si="263"/>
        <v>0.004783476201211753</v>
      </c>
      <c r="Z185" s="32">
        <f t="shared" si="263"/>
        <v>0.005077301766660215</v>
      </c>
      <c r="AA185" s="32">
        <f t="shared" si="263"/>
        <v>0.005061654921223546</v>
      </c>
      <c r="AB185" s="32">
        <f t="shared" si="263"/>
        <v>0.005292686076632546</v>
      </c>
      <c r="AC185" s="32">
        <f t="shared" si="263"/>
        <v>0.005384288785368107</v>
      </c>
      <c r="AD185" s="32">
        <f t="shared" si="263"/>
        <v>0.005589578250207757</v>
      </c>
      <c r="AE185" s="32">
        <f t="shared" si="263"/>
        <v>0.005464449641712908</v>
      </c>
      <c r="AF185" s="32">
        <f t="shared" si="263"/>
        <v>0.005182712981548916</v>
      </c>
      <c r="AG185" s="32">
        <f t="shared" si="263"/>
        <v>0.005495277012357878</v>
      </c>
      <c r="AH185" s="32">
        <f t="shared" si="263"/>
        <v>0.00556377220932125</v>
      </c>
      <c r="AI185" s="32">
        <f t="shared" si="263"/>
        <v>0.005193093894713171</v>
      </c>
      <c r="AJ185" s="32">
        <f t="shared" si="263"/>
        <v>0.005119599149685355</v>
      </c>
      <c r="AK185" s="32">
        <f t="shared" si="263"/>
        <v>0.00551032929603928</v>
      </c>
      <c r="AL185" s="32">
        <f t="shared" si="263"/>
        <v>0.005362079898137118</v>
      </c>
      <c r="AM185" s="32">
        <f t="shared" si="263"/>
        <v>0.0048963194637937964</v>
      </c>
      <c r="AN185" s="32">
        <f t="shared" si="263"/>
        <v>0.004946545993217088</v>
      </c>
      <c r="AO185" s="32">
        <f t="shared" si="263"/>
        <v>0.00479444496546789</v>
      </c>
      <c r="AP185" s="32">
        <f t="shared" si="263"/>
        <v>0.0052467032980420755</v>
      </c>
      <c r="AQ185" s="32">
        <f t="shared" si="263"/>
        <v>0.005641989213282848</v>
      </c>
      <c r="AR185" s="32">
        <f t="shared" si="263"/>
        <v>0.00538409131351167</v>
      </c>
      <c r="AS185" s="32">
        <f aca="true" t="shared" si="271" ref="D185:AU191">AS153*AS126/AS$165</f>
        <v>0.004877301304800618</v>
      </c>
      <c r="AT185" s="32">
        <f t="shared" si="271"/>
        <v>0.004877375541634259</v>
      </c>
      <c r="AU185" s="32">
        <f t="shared" si="271"/>
        <v>0.004759680112337259</v>
      </c>
      <c r="AV185" s="32">
        <f t="shared" si="258"/>
        <v>0.0048636647088962275</v>
      </c>
      <c r="AW185" s="32">
        <f t="shared" si="265"/>
        <v>0.004447625019518091</v>
      </c>
      <c r="AX185" s="32">
        <f t="shared" si="265"/>
        <v>0.004218247531740351</v>
      </c>
      <c r="AY185" s="32">
        <f t="shared" si="265"/>
        <v>0.00455714441795838</v>
      </c>
      <c r="AZ185" s="32">
        <f t="shared" si="265"/>
        <v>0.004502262175033656</v>
      </c>
      <c r="BA185" s="32">
        <f t="shared" si="265"/>
        <v>0.00413767944888943</v>
      </c>
      <c r="BB185" s="32">
        <f t="shared" si="265"/>
        <v>0.004013966215384093</v>
      </c>
      <c r="BC185" s="32">
        <f t="shared" si="265"/>
        <v>0.004145005286787994</v>
      </c>
      <c r="BD185" s="32">
        <f t="shared" si="265"/>
        <v>0.004366111302468581</v>
      </c>
      <c r="BE185" s="32">
        <f t="shared" si="265"/>
        <v>0.004384120791247706</v>
      </c>
      <c r="BF185" s="32">
        <f t="shared" si="265"/>
        <v>0.00436938839380699</v>
      </c>
      <c r="BG185" s="32">
        <f t="shared" si="265"/>
        <v>0.004836094158301215</v>
      </c>
      <c r="BH185" s="32">
        <f t="shared" si="265"/>
        <v>0.004879243708207649</v>
      </c>
      <c r="BI185" s="32">
        <f t="shared" si="265"/>
        <v>0.005256329615055724</v>
      </c>
      <c r="BJ185" s="32">
        <f t="shared" si="265"/>
        <v>0.004982183391259291</v>
      </c>
      <c r="BK185" s="32">
        <f t="shared" si="265"/>
        <v>0.00474606760659687</v>
      </c>
      <c r="BL185" s="32">
        <f t="shared" si="265"/>
        <v>0.0042566531257088695</v>
      </c>
      <c r="BM185" s="32">
        <f t="shared" si="265"/>
        <v>0.004309739500480442</v>
      </c>
      <c r="BN185" s="32">
        <f t="shared" si="265"/>
        <v>0.003990283007090226</v>
      </c>
      <c r="BO185" s="32">
        <f t="shared" si="265"/>
        <v>0.003920809024967873</v>
      </c>
      <c r="BP185" s="32">
        <f t="shared" si="265"/>
        <v>0.004382911797081388</v>
      </c>
      <c r="BQ185" s="32">
        <f t="shared" si="265"/>
        <v>0.005164655960555824</v>
      </c>
      <c r="BR185" s="32">
        <f t="shared" si="265"/>
        <v>0.005678494197296803</v>
      </c>
      <c r="BS185" s="32">
        <f t="shared" si="265"/>
        <v>0.004884867496323622</v>
      </c>
      <c r="BT185" s="32">
        <f t="shared" si="265"/>
        <v>0.0052415769252423415</v>
      </c>
      <c r="BU185" s="32">
        <f t="shared" si="265"/>
        <v>0.005625192540352639</v>
      </c>
      <c r="BV185" s="32">
        <f t="shared" si="265"/>
        <v>0.004868544563595422</v>
      </c>
      <c r="BW185" s="32">
        <f t="shared" si="265"/>
        <v>0.00489450603842726</v>
      </c>
      <c r="BX185" s="32">
        <f t="shared" si="265"/>
        <v>0.00483692729750136</v>
      </c>
      <c r="BY185" s="32">
        <f t="shared" si="265"/>
        <v>0.005394771039044764</v>
      </c>
      <c r="BZ185" s="32">
        <f t="shared" si="265"/>
        <v>0.005166035128941907</v>
      </c>
      <c r="CA185" s="32">
        <f t="shared" si="265"/>
        <v>0.0052618611213522595</v>
      </c>
      <c r="CB185" s="32">
        <f t="shared" si="265"/>
        <v>0.005248778713095254</v>
      </c>
      <c r="CC185" s="32">
        <f t="shared" si="265"/>
        <v>0.005408659918124308</v>
      </c>
      <c r="CD185" s="32">
        <f t="shared" si="265"/>
        <v>0.005463121804453315</v>
      </c>
      <c r="CE185" s="32">
        <f aca="true" t="shared" si="272" ref="CE185:CN185">CE153*CE126/CE$165</f>
        <v>0.004660903395688587</v>
      </c>
      <c r="CF185" s="32">
        <f t="shared" si="272"/>
        <v>0.00471998936608513</v>
      </c>
      <c r="CG185" s="32">
        <f t="shared" si="272"/>
        <v>0.004564095235927714</v>
      </c>
      <c r="CH185" s="32">
        <f t="shared" si="272"/>
        <v>0.004631772217973125</v>
      </c>
      <c r="CI185" s="32">
        <f t="shared" si="272"/>
        <v>0.004566036386052398</v>
      </c>
      <c r="CJ185" s="32">
        <f t="shared" si="272"/>
        <v>0.004614077483776982</v>
      </c>
      <c r="CK185" s="32">
        <f t="shared" si="272"/>
        <v>0.0046473466353922945</v>
      </c>
      <c r="CL185" s="32">
        <f t="shared" si="272"/>
        <v>0.004275187130804114</v>
      </c>
      <c r="CM185" s="32">
        <f t="shared" si="272"/>
        <v>0.004033467247877279</v>
      </c>
      <c r="CN185" s="32">
        <f t="shared" si="272"/>
        <v>0.004223537651080512</v>
      </c>
      <c r="CO185" s="32">
        <f t="shared" si="270"/>
        <v>0.004028461252087618</v>
      </c>
      <c r="CP185" s="32">
        <f t="shared" si="270"/>
        <v>0.004095843524539935</v>
      </c>
      <c r="CQ185" s="32">
        <f t="shared" si="270"/>
        <v>0.004062421176427781</v>
      </c>
      <c r="CR185" s="32">
        <f t="shared" si="270"/>
        <v>0.004107393175738258</v>
      </c>
      <c r="CS185" s="32">
        <f t="shared" si="270"/>
        <v>0.004322352974418933</v>
      </c>
      <c r="CT185" s="32">
        <f t="shared" si="270"/>
        <v>0.004265297863396438</v>
      </c>
      <c r="CU185" s="32">
        <f t="shared" si="270"/>
        <v>0.004176347831196171</v>
      </c>
      <c r="CV185" s="32">
        <f t="shared" si="270"/>
        <v>0.0038342788947995816</v>
      </c>
      <c r="CW185" s="32">
        <f t="shared" si="270"/>
        <v>0.0036880343787495584</v>
      </c>
      <c r="CX185" s="32">
        <f t="shared" si="270"/>
        <v>0.003621700089916446</v>
      </c>
      <c r="CY185" s="32">
        <f t="shared" si="270"/>
        <v>0.003471474521448778</v>
      </c>
      <c r="CZ185" s="32">
        <f t="shared" si="270"/>
        <v>0.003580191290719615</v>
      </c>
      <c r="DA185" s="32">
        <f t="shared" si="270"/>
        <v>0.0036483179319689867</v>
      </c>
      <c r="DB185" s="32">
        <f t="shared" si="270"/>
        <v>0.0036469497073403673</v>
      </c>
      <c r="DC185" s="32">
        <f t="shared" si="270"/>
        <v>0.0036561997185868044</v>
      </c>
      <c r="DD185" s="32">
        <f t="shared" si="270"/>
        <v>0.003561653862364235</v>
      </c>
      <c r="DE185" s="32">
        <f t="shared" si="270"/>
        <v>0.0035492542065688605</v>
      </c>
      <c r="DF185" s="32">
        <f t="shared" si="270"/>
        <v>0.003427896517772878</v>
      </c>
      <c r="DG185" s="32">
        <f t="shared" si="270"/>
        <v>0.0032731453601754306</v>
      </c>
      <c r="DH185" s="32">
        <f t="shared" si="270"/>
        <v>0.0031870573139040643</v>
      </c>
      <c r="DI185" s="32">
        <f t="shared" si="270"/>
        <v>0.0031176993035098854</v>
      </c>
      <c r="DJ185" s="32">
        <f t="shared" si="270"/>
        <v>0.003043004567084612</v>
      </c>
      <c r="DK185" s="32">
        <f t="shared" si="270"/>
        <v>0.0030148856703779087</v>
      </c>
      <c r="DL185" s="32">
        <f t="shared" si="270"/>
        <v>0.003173006561680831</v>
      </c>
      <c r="DM185" s="32">
        <f t="shared" si="270"/>
        <v>0.003239058391937166</v>
      </c>
      <c r="DN185" s="32">
        <f t="shared" si="270"/>
        <v>0.0032896745658209325</v>
      </c>
      <c r="DO185" s="32">
        <f t="shared" si="270"/>
        <v>0.0033109576085898628</v>
      </c>
      <c r="DP185" s="32">
        <f t="shared" si="270"/>
        <v>0.0032488709254188276</v>
      </c>
      <c r="DQ185" s="32">
        <f t="shared" si="270"/>
        <v>0.003172000301742588</v>
      </c>
      <c r="DR185" s="32">
        <f t="shared" si="270"/>
        <v>0.003232064378941477</v>
      </c>
      <c r="DS185" s="32">
        <f t="shared" si="270"/>
        <v>0.0031930052962676272</v>
      </c>
      <c r="DT185" s="32">
        <f t="shared" si="270"/>
        <v>0.0032632996781690607</v>
      </c>
      <c r="DU185" s="32">
        <f t="shared" si="270"/>
        <v>0.0033724450290489546</v>
      </c>
      <c r="DV185" s="32">
        <f t="shared" si="270"/>
        <v>0.0034335223168811464</v>
      </c>
      <c r="DW185" s="32">
        <f t="shared" si="270"/>
        <v>0.0034564712631357463</v>
      </c>
      <c r="DX185" s="32">
        <f t="shared" si="270"/>
        <v>0.0034805234897935773</v>
      </c>
      <c r="DY185" s="32">
        <f t="shared" si="270"/>
        <v>0.0034169134240065405</v>
      </c>
      <c r="DZ185" s="32">
        <f t="shared" si="270"/>
        <v>0.003457213874766901</v>
      </c>
      <c r="EA185" s="32"/>
      <c r="EB185" s="32"/>
      <c r="EC185" s="34"/>
    </row>
    <row r="186" spans="1:133" s="16" customFormat="1" ht="12">
      <c r="A186" s="1">
        <v>1</v>
      </c>
      <c r="B186" s="32" t="s">
        <v>40</v>
      </c>
      <c r="C186" s="32">
        <f t="shared" si="251"/>
        <v>0.006541296484549989</v>
      </c>
      <c r="D186" s="32">
        <f t="shared" si="271"/>
        <v>0.0064193853645553006</v>
      </c>
      <c r="E186" s="32">
        <f t="shared" si="271"/>
        <v>0.0061301453380250455</v>
      </c>
      <c r="F186" s="32">
        <f t="shared" si="271"/>
        <v>0.006018404257994674</v>
      </c>
      <c r="G186" s="32">
        <f t="shared" si="271"/>
        <v>0.006079469860108171</v>
      </c>
      <c r="H186" s="32">
        <f t="shared" si="271"/>
        <v>0.0061238143790252626</v>
      </c>
      <c r="I186" s="32">
        <f t="shared" si="271"/>
        <v>0.006007743631450394</v>
      </c>
      <c r="J186" s="32">
        <f t="shared" si="271"/>
        <v>0.0058779098177616</v>
      </c>
      <c r="K186" s="32">
        <f t="shared" si="271"/>
        <v>0.006087779840664363</v>
      </c>
      <c r="L186" s="32">
        <f t="shared" si="271"/>
        <v>0.0060261201741236455</v>
      </c>
      <c r="M186" s="32">
        <f t="shared" si="271"/>
        <v>0.00607970357748092</v>
      </c>
      <c r="N186" s="32">
        <f t="shared" si="271"/>
        <v>0.006035790761065007</v>
      </c>
      <c r="O186" s="32">
        <f t="shared" si="271"/>
        <v>0.005899830070439282</v>
      </c>
      <c r="P186" s="32">
        <f t="shared" si="271"/>
        <v>0.006150920640194043</v>
      </c>
      <c r="Q186" s="32">
        <f t="shared" si="271"/>
        <v>0.006053391782230974</v>
      </c>
      <c r="R186" s="32">
        <f t="shared" si="271"/>
        <v>0.005806426049582381</v>
      </c>
      <c r="S186" s="32">
        <f t="shared" si="271"/>
        <v>0.005921874432052042</v>
      </c>
      <c r="T186" s="32">
        <f t="shared" si="271"/>
        <v>0.005969047676888125</v>
      </c>
      <c r="U186" s="32">
        <f t="shared" si="271"/>
        <v>0.005765666315608323</v>
      </c>
      <c r="V186" s="32">
        <f t="shared" si="271"/>
        <v>0.005646434567307026</v>
      </c>
      <c r="W186" s="32">
        <f t="shared" si="271"/>
        <v>0.005642473712090323</v>
      </c>
      <c r="X186" s="32">
        <f t="shared" si="271"/>
        <v>0.005515390214588983</v>
      </c>
      <c r="Y186" s="32">
        <f t="shared" si="271"/>
        <v>0.005561231596274066</v>
      </c>
      <c r="Z186" s="32">
        <f t="shared" si="271"/>
        <v>0.0053609828374441065</v>
      </c>
      <c r="AA186" s="32">
        <f t="shared" si="271"/>
        <v>0.005377370617715745</v>
      </c>
      <c r="AB186" s="32">
        <f t="shared" si="271"/>
        <v>0.005187835263234325</v>
      </c>
      <c r="AC186" s="32">
        <f t="shared" si="271"/>
        <v>0.0050210486065517335</v>
      </c>
      <c r="AD186" s="32">
        <f t="shared" si="271"/>
        <v>0.005128930886116979</v>
      </c>
      <c r="AE186" s="32">
        <f t="shared" si="271"/>
        <v>0.005558597057384395</v>
      </c>
      <c r="AF186" s="32">
        <f t="shared" si="271"/>
        <v>0.005310641780147678</v>
      </c>
      <c r="AG186" s="32">
        <f t="shared" si="271"/>
        <v>0.005154812592661886</v>
      </c>
      <c r="AH186" s="32">
        <f t="shared" si="271"/>
        <v>0.005139069982665186</v>
      </c>
      <c r="AI186" s="32">
        <f t="shared" si="271"/>
        <v>0.005185899008679112</v>
      </c>
      <c r="AJ186" s="32">
        <f t="shared" si="271"/>
        <v>0.005302888060043276</v>
      </c>
      <c r="AK186" s="32">
        <f t="shared" si="271"/>
        <v>0.005677710578755851</v>
      </c>
      <c r="AL186" s="32">
        <f t="shared" si="271"/>
        <v>0.005740163488853634</v>
      </c>
      <c r="AM186" s="32">
        <f t="shared" si="271"/>
        <v>0.005486996960410891</v>
      </c>
      <c r="AN186" s="32">
        <f t="shared" si="271"/>
        <v>0.005164547723361069</v>
      </c>
      <c r="AO186" s="32">
        <f t="shared" si="271"/>
        <v>0.0048832971416210465</v>
      </c>
      <c r="AP186" s="32">
        <f t="shared" si="271"/>
        <v>0.005629050509401513</v>
      </c>
      <c r="AQ186" s="32">
        <f t="shared" si="271"/>
        <v>0.005816576881283897</v>
      </c>
      <c r="AR186" s="32">
        <f t="shared" si="271"/>
        <v>0.005367082830055958</v>
      </c>
      <c r="AS186" s="32">
        <f t="shared" si="271"/>
        <v>0.005576173932861634</v>
      </c>
      <c r="AT186" s="32">
        <f t="shared" si="271"/>
        <v>0.0052997032395921415</v>
      </c>
      <c r="AU186" s="32">
        <f t="shared" si="271"/>
        <v>0.00507954117392066</v>
      </c>
      <c r="AV186" s="32">
        <f t="shared" si="258"/>
        <v>0.005230867130590167</v>
      </c>
      <c r="AW186" s="32">
        <f t="shared" si="265"/>
        <v>0.005126698858666181</v>
      </c>
      <c r="AX186" s="32">
        <f t="shared" si="265"/>
        <v>0.00519356966359672</v>
      </c>
      <c r="AY186" s="32">
        <f t="shared" si="265"/>
        <v>0.0052735637126517165</v>
      </c>
      <c r="AZ186" s="32">
        <f t="shared" si="265"/>
        <v>0.005506736331154704</v>
      </c>
      <c r="BA186" s="32">
        <f t="shared" si="265"/>
        <v>0.005688624043791597</v>
      </c>
      <c r="BB186" s="32">
        <f t="shared" si="265"/>
        <v>0.00556029626799155</v>
      </c>
      <c r="BC186" s="32">
        <f t="shared" si="265"/>
        <v>0.006180140928427732</v>
      </c>
      <c r="BD186" s="32">
        <f t="shared" si="265"/>
        <v>0.006256938927171288</v>
      </c>
      <c r="BE186" s="32">
        <f t="shared" si="265"/>
        <v>0.006194708722908253</v>
      </c>
      <c r="BF186" s="32">
        <f t="shared" si="265"/>
        <v>0.006191578104457648</v>
      </c>
      <c r="BG186" s="32">
        <f t="shared" si="265"/>
        <v>0.006169098474037299</v>
      </c>
      <c r="BH186" s="32">
        <f t="shared" si="265"/>
        <v>0.006167334019236338</v>
      </c>
      <c r="BI186" s="32">
        <f t="shared" si="265"/>
        <v>0.00634585584829853</v>
      </c>
      <c r="BJ186" s="32">
        <f t="shared" si="265"/>
        <v>0.006218391612596767</v>
      </c>
      <c r="BK186" s="32">
        <f t="shared" si="265"/>
        <v>0.005527779963762607</v>
      </c>
      <c r="BL186" s="32">
        <f t="shared" si="265"/>
        <v>0.005242605959280278</v>
      </c>
      <c r="BM186" s="32">
        <f t="shared" si="265"/>
        <v>0.004596061489281193</v>
      </c>
      <c r="BN186" s="32">
        <f t="shared" si="265"/>
        <v>0.004085286907655562</v>
      </c>
      <c r="BO186" s="32">
        <f t="shared" si="265"/>
        <v>0.0037890351803894994</v>
      </c>
      <c r="BP186" s="32">
        <f t="shared" si="265"/>
        <v>0.004610322239709473</v>
      </c>
      <c r="BQ186" s="32">
        <f t="shared" si="265"/>
        <v>0.005558213175285395</v>
      </c>
      <c r="BR186" s="32">
        <f t="shared" si="265"/>
        <v>0.0062002496134200705</v>
      </c>
      <c r="BS186" s="32">
        <f t="shared" si="265"/>
        <v>0.006332824697064355</v>
      </c>
      <c r="BT186" s="32">
        <f t="shared" si="265"/>
        <v>0.006297198411902536</v>
      </c>
      <c r="BU186" s="32">
        <f t="shared" si="265"/>
        <v>0.006180193773726945</v>
      </c>
      <c r="BV186" s="32">
        <f t="shared" si="265"/>
        <v>0.006104789652631838</v>
      </c>
      <c r="BW186" s="32">
        <f t="shared" si="265"/>
        <v>0.006088910852953755</v>
      </c>
      <c r="BX186" s="32">
        <f t="shared" si="265"/>
        <v>0.006049332233620133</v>
      </c>
      <c r="BY186" s="32">
        <f t="shared" si="265"/>
        <v>0.0062299875549736575</v>
      </c>
      <c r="BZ186" s="32">
        <f t="shared" si="265"/>
        <v>0.005985993982712312</v>
      </c>
      <c r="CA186" s="32">
        <f t="shared" si="265"/>
        <v>0.006105961133397766</v>
      </c>
      <c r="CB186" s="32">
        <f t="shared" si="265"/>
        <v>0.006100216916932864</v>
      </c>
      <c r="CC186" s="32">
        <f t="shared" si="265"/>
        <v>0.0060484737875595804</v>
      </c>
      <c r="CD186" s="32">
        <f t="shared" si="265"/>
        <v>0.005943750832208785</v>
      </c>
      <c r="CE186" s="32">
        <f aca="true" t="shared" si="273" ref="CE186:CN186">CE154*CE127/CE$165</f>
        <v>0.005356280789543948</v>
      </c>
      <c r="CF186" s="32">
        <f t="shared" si="273"/>
        <v>0.005458973695166484</v>
      </c>
      <c r="CG186" s="32">
        <f t="shared" si="273"/>
        <v>0.005312789023361439</v>
      </c>
      <c r="CH186" s="32">
        <f t="shared" si="273"/>
        <v>0.005264272410904763</v>
      </c>
      <c r="CI186" s="32">
        <f t="shared" si="273"/>
        <v>0.0051946901593626004</v>
      </c>
      <c r="CJ186" s="32">
        <f t="shared" si="273"/>
        <v>0.0051970876404999556</v>
      </c>
      <c r="CK186" s="32">
        <f t="shared" si="273"/>
        <v>0.005110167923836182</v>
      </c>
      <c r="CL186" s="32">
        <f t="shared" si="273"/>
        <v>0.005233550049119501</v>
      </c>
      <c r="CM186" s="32">
        <f t="shared" si="273"/>
        <v>0.005056683481606687</v>
      </c>
      <c r="CN186" s="32">
        <f t="shared" si="273"/>
        <v>0.005016029116359456</v>
      </c>
      <c r="CO186" s="32">
        <f t="shared" si="270"/>
        <v>0.004949574518279897</v>
      </c>
      <c r="CP186" s="32">
        <f t="shared" si="270"/>
        <v>0.005029717136818371</v>
      </c>
      <c r="CQ186" s="32">
        <f t="shared" si="270"/>
        <v>0.005027372162455198</v>
      </c>
      <c r="CR186" s="32">
        <f t="shared" si="270"/>
        <v>0.004955305450925547</v>
      </c>
      <c r="CS186" s="32">
        <f t="shared" si="270"/>
        <v>0.005127999158343714</v>
      </c>
      <c r="CT186" s="32">
        <f t="shared" si="270"/>
        <v>0.005386806138980256</v>
      </c>
      <c r="CU186" s="32">
        <f t="shared" si="270"/>
        <v>0.00545072389042246</v>
      </c>
      <c r="CV186" s="32">
        <f t="shared" si="270"/>
        <v>0.0054850232222863685</v>
      </c>
      <c r="CW186" s="32">
        <f t="shared" si="270"/>
        <v>0.005437893859177642</v>
      </c>
      <c r="CX186" s="32">
        <f t="shared" si="270"/>
        <v>0.005467869965711226</v>
      </c>
      <c r="CY186" s="32">
        <f t="shared" si="270"/>
        <v>0.0054629485892259445</v>
      </c>
      <c r="CZ186" s="32">
        <f t="shared" si="270"/>
        <v>0.005425110088301755</v>
      </c>
      <c r="DA186" s="32">
        <f t="shared" si="270"/>
        <v>0.005438112370691705</v>
      </c>
      <c r="DB186" s="32">
        <f t="shared" si="270"/>
        <v>0.005480508029379949</v>
      </c>
      <c r="DC186" s="32">
        <f t="shared" si="270"/>
        <v>0.005545637466671872</v>
      </c>
      <c r="DD186" s="32">
        <f t="shared" si="270"/>
        <v>0.005639564495065604</v>
      </c>
      <c r="DE186" s="32">
        <f t="shared" si="270"/>
        <v>0</v>
      </c>
      <c r="DF186" s="32">
        <f t="shared" si="270"/>
        <v>0.005597727030205285</v>
      </c>
      <c r="DG186" s="32">
        <f t="shared" si="270"/>
        <v>0.005357560694715544</v>
      </c>
      <c r="DH186" s="32">
        <f t="shared" si="270"/>
        <v>0.005219889067996418</v>
      </c>
      <c r="DI186" s="32">
        <f t="shared" si="270"/>
        <v>0.0052262778904286385</v>
      </c>
      <c r="DJ186" s="32">
        <f t="shared" si="270"/>
        <v>0.005356179110682081</v>
      </c>
      <c r="DK186" s="32">
        <f t="shared" si="270"/>
        <v>0.0054220414010897056</v>
      </c>
      <c r="DL186" s="32">
        <f t="shared" si="270"/>
        <v>0.005506816988895013</v>
      </c>
      <c r="DM186" s="32">
        <f t="shared" si="270"/>
        <v>0.005619541969956098</v>
      </c>
      <c r="DN186" s="32">
        <f t="shared" si="270"/>
        <v>0.005719627494937595</v>
      </c>
      <c r="DO186" s="32">
        <f t="shared" si="270"/>
        <v>0.005852676044574103</v>
      </c>
      <c r="DP186" s="32">
        <f t="shared" si="270"/>
        <v>0.005954412849878972</v>
      </c>
      <c r="DQ186" s="32">
        <f t="shared" si="270"/>
        <v>0.005936325222850036</v>
      </c>
      <c r="DR186" s="32">
        <f t="shared" si="270"/>
        <v>0.005873807387103518</v>
      </c>
      <c r="DS186" s="32">
        <f t="shared" si="270"/>
        <v>0.005833711566849604</v>
      </c>
      <c r="DT186" s="32">
        <f t="shared" si="270"/>
        <v>0.005918969593530087</v>
      </c>
      <c r="DU186" s="32">
        <f t="shared" si="270"/>
        <v>0.005910767285167704</v>
      </c>
      <c r="DV186" s="32">
        <f t="shared" si="270"/>
        <v>0.005867253959776865</v>
      </c>
      <c r="DW186" s="32">
        <f t="shared" si="270"/>
        <v>0.005918095672514947</v>
      </c>
      <c r="DX186" s="32">
        <f t="shared" si="270"/>
        <v>0.005935173827888497</v>
      </c>
      <c r="DY186" s="32">
        <f t="shared" si="270"/>
        <v>0.005908934800390657</v>
      </c>
      <c r="DZ186" s="32">
        <f t="shared" si="270"/>
        <v>0</v>
      </c>
      <c r="EA186" s="32"/>
      <c r="EB186" s="32"/>
      <c r="EC186" s="34"/>
    </row>
    <row r="187" spans="1:133" s="16" customFormat="1" ht="12">
      <c r="A187" s="1">
        <v>1</v>
      </c>
      <c r="B187" s="32" t="s">
        <v>41</v>
      </c>
      <c r="C187" s="32">
        <f t="shared" si="251"/>
        <v>0.018962137145291918</v>
      </c>
      <c r="D187" s="32">
        <f t="shared" si="271"/>
        <v>0.01847302943245611</v>
      </c>
      <c r="E187" s="32">
        <f t="shared" si="271"/>
        <v>0.018400802020980454</v>
      </c>
      <c r="F187" s="32">
        <f t="shared" si="271"/>
        <v>0.018312505717039768</v>
      </c>
      <c r="G187" s="32">
        <f t="shared" si="271"/>
        <v>0.01867221000308164</v>
      </c>
      <c r="H187" s="32">
        <f t="shared" si="271"/>
        <v>0.018565519909842308</v>
      </c>
      <c r="I187" s="32">
        <f t="shared" si="271"/>
        <v>0.018044661999097735</v>
      </c>
      <c r="J187" s="32">
        <f t="shared" si="271"/>
        <v>0.017500142474796556</v>
      </c>
      <c r="K187" s="32">
        <f t="shared" si="271"/>
        <v>0.01778009545845602</v>
      </c>
      <c r="L187" s="32">
        <f t="shared" si="271"/>
        <v>0.017829514168522274</v>
      </c>
      <c r="M187" s="32">
        <f t="shared" si="271"/>
        <v>0.017758948690786643</v>
      </c>
      <c r="N187" s="32">
        <f t="shared" si="271"/>
        <v>0.01767535281382809</v>
      </c>
      <c r="O187" s="32">
        <f t="shared" si="271"/>
        <v>0.017303999697314467</v>
      </c>
      <c r="P187" s="32">
        <f t="shared" si="271"/>
        <v>0.01760333979328379</v>
      </c>
      <c r="Q187" s="32">
        <f t="shared" si="271"/>
        <v>0.017567710167923547</v>
      </c>
      <c r="R187" s="32">
        <f t="shared" si="271"/>
        <v>0.01747518736346953</v>
      </c>
      <c r="S187" s="32">
        <f t="shared" si="271"/>
        <v>0.018340205064557455</v>
      </c>
      <c r="T187" s="32">
        <f t="shared" si="271"/>
        <v>0.01818215095749489</v>
      </c>
      <c r="U187" s="32">
        <f t="shared" si="271"/>
        <v>0.01779360396156242</v>
      </c>
      <c r="V187" s="32">
        <f t="shared" si="271"/>
        <v>0.017285314822148345</v>
      </c>
      <c r="W187" s="32">
        <f t="shared" si="271"/>
        <v>0.017668175781157282</v>
      </c>
      <c r="X187" s="32">
        <f t="shared" si="271"/>
        <v>0.01667130115530203</v>
      </c>
      <c r="Y187" s="32">
        <f t="shared" si="271"/>
        <v>0.01653341999154531</v>
      </c>
      <c r="Z187" s="32">
        <f t="shared" si="271"/>
        <v>0.017224819165527896</v>
      </c>
      <c r="AA187" s="32">
        <f t="shared" si="271"/>
        <v>0.017417367614678218</v>
      </c>
      <c r="AB187" s="32">
        <f t="shared" si="271"/>
        <v>0.01686293116072916</v>
      </c>
      <c r="AC187" s="32">
        <f t="shared" si="271"/>
        <v>0.016688865930495563</v>
      </c>
      <c r="AD187" s="32">
        <f t="shared" si="271"/>
        <v>0.01669514216694617</v>
      </c>
      <c r="AE187" s="32">
        <f t="shared" si="271"/>
        <v>0.01749670619958425</v>
      </c>
      <c r="AF187" s="32">
        <f t="shared" si="271"/>
        <v>0.016248163190322164</v>
      </c>
      <c r="AG187" s="32">
        <f t="shared" si="271"/>
        <v>0.01606086740326061</v>
      </c>
      <c r="AH187" s="32">
        <f t="shared" si="271"/>
        <v>0.015791028922780385</v>
      </c>
      <c r="AI187" s="32">
        <f t="shared" si="271"/>
        <v>0.015617292530311752</v>
      </c>
      <c r="AJ187" s="32">
        <f t="shared" si="271"/>
        <v>0.01541193288392566</v>
      </c>
      <c r="AK187" s="32">
        <f t="shared" si="271"/>
        <v>0.01602230510317978</v>
      </c>
      <c r="AL187" s="32">
        <f t="shared" si="271"/>
        <v>0.015515630231727492</v>
      </c>
      <c r="AM187" s="32">
        <f t="shared" si="271"/>
        <v>0.014091399182000048</v>
      </c>
      <c r="AN187" s="32">
        <f t="shared" si="271"/>
        <v>0.012802062670804868</v>
      </c>
      <c r="AO187" s="32">
        <f t="shared" si="271"/>
        <v>0.012419517100097522</v>
      </c>
      <c r="AP187" s="32">
        <f t="shared" si="271"/>
        <v>0.012930714910038863</v>
      </c>
      <c r="AQ187" s="32">
        <f t="shared" si="271"/>
        <v>0.013267845192308737</v>
      </c>
      <c r="AR187" s="32">
        <f t="shared" si="271"/>
        <v>0.013055374663052692</v>
      </c>
      <c r="AS187" s="32">
        <f t="shared" si="271"/>
        <v>0.013405198725334097</v>
      </c>
      <c r="AT187" s="32">
        <f t="shared" si="271"/>
        <v>0.013065157174527612</v>
      </c>
      <c r="AU187" s="32">
        <f t="shared" si="271"/>
        <v>0.012920650103117201</v>
      </c>
      <c r="AV187" s="32">
        <f t="shared" si="258"/>
        <v>0.012997924484963121</v>
      </c>
      <c r="AW187" s="32">
        <f t="shared" si="265"/>
        <v>0.013254922305006786</v>
      </c>
      <c r="AX187" s="32">
        <f t="shared" si="265"/>
        <v>0.013342176717534656</v>
      </c>
      <c r="AY187" s="32">
        <f t="shared" si="265"/>
        <v>0.01359141105836608</v>
      </c>
      <c r="AZ187" s="32">
        <f t="shared" si="265"/>
        <v>0.013755957067134951</v>
      </c>
      <c r="BA187" s="32">
        <f t="shared" si="265"/>
        <v>0.013486688427336873</v>
      </c>
      <c r="BB187" s="32">
        <f t="shared" si="265"/>
        <v>0.01378474254249716</v>
      </c>
      <c r="BC187" s="32">
        <f t="shared" si="265"/>
        <v>0.014202909043119785</v>
      </c>
      <c r="BD187" s="32">
        <f t="shared" si="265"/>
        <v>0.014297357344813516</v>
      </c>
      <c r="BE187" s="32">
        <f t="shared" si="265"/>
        <v>0.014713556646183295</v>
      </c>
      <c r="BF187" s="32">
        <f t="shared" si="265"/>
        <v>0.01490077217932757</v>
      </c>
      <c r="BG187" s="32">
        <f t="shared" si="265"/>
        <v>0.014714230075203187</v>
      </c>
      <c r="BH187" s="32">
        <f t="shared" si="265"/>
        <v>0.014749756192893678</v>
      </c>
      <c r="BI187" s="32">
        <f t="shared" si="265"/>
        <v>0.015091053643649774</v>
      </c>
      <c r="BJ187" s="32">
        <f t="shared" si="265"/>
        <v>0.015080758070773193</v>
      </c>
      <c r="BK187" s="32">
        <f t="shared" si="265"/>
        <v>0.014215343009682524</v>
      </c>
      <c r="BL187" s="32">
        <f t="shared" si="265"/>
        <v>0.013385469457778644</v>
      </c>
      <c r="BM187" s="32">
        <f t="shared" si="265"/>
        <v>0.012953645024115048</v>
      </c>
      <c r="BN187" s="32">
        <f t="shared" si="265"/>
        <v>0.0122700637172315</v>
      </c>
      <c r="BO187" s="32">
        <f t="shared" si="265"/>
        <v>0.01241580153701305</v>
      </c>
      <c r="BP187" s="32">
        <f t="shared" si="265"/>
        <v>0.01384643569473298</v>
      </c>
      <c r="BQ187" s="32">
        <f t="shared" si="265"/>
        <v>0.01681049892895321</v>
      </c>
      <c r="BR187" s="32">
        <f t="shared" si="265"/>
        <v>0.016919199157988233</v>
      </c>
      <c r="BS187" s="32">
        <f t="shared" si="265"/>
        <v>0.016659761444198316</v>
      </c>
      <c r="BT187" s="32">
        <f t="shared" si="265"/>
        <v>0.01672562081671083</v>
      </c>
      <c r="BU187" s="32">
        <f t="shared" si="265"/>
        <v>0.01647850930775464</v>
      </c>
      <c r="BV187" s="32">
        <f t="shared" si="265"/>
        <v>0.016054698618598214</v>
      </c>
      <c r="BW187" s="32">
        <f t="shared" si="265"/>
        <v>0.015687156216911444</v>
      </c>
      <c r="BX187" s="32">
        <f t="shared" si="265"/>
        <v>0.015408458340094328</v>
      </c>
      <c r="BY187" s="32">
        <f t="shared" si="265"/>
        <v>0.015742365265591605</v>
      </c>
      <c r="BZ187" s="32">
        <f t="shared" si="265"/>
        <v>0.015228426102504649</v>
      </c>
      <c r="CA187" s="32">
        <f t="shared" si="265"/>
        <v>0.015307037157508904</v>
      </c>
      <c r="CB187" s="32">
        <f t="shared" si="265"/>
        <v>0.015511032595688534</v>
      </c>
      <c r="CC187" s="32">
        <f t="shared" si="265"/>
        <v>0.015455858019597769</v>
      </c>
      <c r="CD187" s="32">
        <f t="shared" si="265"/>
        <v>0.015018535304023872</v>
      </c>
      <c r="CE187" s="32">
        <f aca="true" t="shared" si="274" ref="CE187:CN187">CE155*CE128/CE$165</f>
        <v>0.013492514948203417</v>
      </c>
      <c r="CF187" s="32">
        <f t="shared" si="274"/>
        <v>0.01368167690447643</v>
      </c>
      <c r="CG187" s="32">
        <f t="shared" si="274"/>
        <v>0.013495133380020168</v>
      </c>
      <c r="CH187" s="32">
        <f t="shared" si="274"/>
        <v>0.013565053972176448</v>
      </c>
      <c r="CI187" s="32">
        <f t="shared" si="274"/>
        <v>0.013622019824216906</v>
      </c>
      <c r="CJ187" s="32">
        <f t="shared" si="274"/>
        <v>0.013435986734979744</v>
      </c>
      <c r="CK187" s="32">
        <f t="shared" si="274"/>
        <v>0.012994642316272604</v>
      </c>
      <c r="CL187" s="32">
        <f t="shared" si="274"/>
        <v>0.012949671210292385</v>
      </c>
      <c r="CM187" s="32">
        <f t="shared" si="274"/>
        <v>0.012681265389227502</v>
      </c>
      <c r="CN187" s="32">
        <f t="shared" si="274"/>
        <v>0.012638902539399659</v>
      </c>
      <c r="CO187" s="32">
        <f t="shared" si="270"/>
        <v>0.013020189437405547</v>
      </c>
      <c r="CP187" s="32">
        <f t="shared" si="270"/>
        <v>0.012704190515758674</v>
      </c>
      <c r="CQ187" s="32">
        <f t="shared" si="270"/>
        <v>0.012359422831825053</v>
      </c>
      <c r="CR187" s="32">
        <f t="shared" si="270"/>
        <v>0.012130272112784956</v>
      </c>
      <c r="CS187" s="32">
        <f t="shared" si="270"/>
        <v>0.01243332130285635</v>
      </c>
      <c r="CT187" s="32">
        <f t="shared" si="270"/>
        <v>0.012728743383695184</v>
      </c>
      <c r="CU187" s="32">
        <f t="shared" si="270"/>
        <v>0.012295238376456089</v>
      </c>
      <c r="CV187" s="32">
        <f t="shared" si="270"/>
        <v>0.011676745444095932</v>
      </c>
      <c r="CW187" s="32">
        <f t="shared" si="270"/>
        <v>0.011382209049275187</v>
      </c>
      <c r="CX187" s="32">
        <f t="shared" si="270"/>
        <v>0.01137471336569632</v>
      </c>
      <c r="CY187" s="32">
        <f t="shared" si="270"/>
        <v>0.011009277543942077</v>
      </c>
      <c r="CZ187" s="32">
        <f t="shared" si="270"/>
        <v>0.010826936031409653</v>
      </c>
      <c r="DA187" s="32">
        <f t="shared" si="270"/>
        <v>0.010938932749306804</v>
      </c>
      <c r="DB187" s="32">
        <f t="shared" si="270"/>
        <v>0.010829627980905612</v>
      </c>
      <c r="DC187" s="32">
        <f t="shared" si="270"/>
        <v>0.010765882544632696</v>
      </c>
      <c r="DD187" s="32">
        <f t="shared" si="270"/>
        <v>0.010607878677654043</v>
      </c>
      <c r="DE187" s="32">
        <f t="shared" si="270"/>
        <v>0.010591506649685273</v>
      </c>
      <c r="DF187" s="32">
        <f t="shared" si="270"/>
        <v>0.010507558493069244</v>
      </c>
      <c r="DG187" s="32">
        <f t="shared" si="270"/>
        <v>0.010287551905591977</v>
      </c>
      <c r="DH187" s="32">
        <f t="shared" si="270"/>
        <v>0.010164229851803111</v>
      </c>
      <c r="DI187" s="32">
        <f t="shared" si="270"/>
        <v>0.01010461762964916</v>
      </c>
      <c r="DJ187" s="32">
        <f t="shared" si="270"/>
        <v>0.00988646603698738</v>
      </c>
      <c r="DK187" s="32">
        <f t="shared" si="270"/>
        <v>0.009573758406575478</v>
      </c>
      <c r="DL187" s="32">
        <f t="shared" si="270"/>
        <v>0.009276619941422063</v>
      </c>
      <c r="DM187" s="32">
        <f t="shared" si="270"/>
        <v>0.009368351977631011</v>
      </c>
      <c r="DN187" s="32">
        <f t="shared" si="270"/>
        <v>0.009507419229348267</v>
      </c>
      <c r="DO187" s="32">
        <f t="shared" si="270"/>
        <v>0.009362269837778292</v>
      </c>
      <c r="DP187" s="32">
        <f t="shared" si="270"/>
        <v>0.009275903711404505</v>
      </c>
      <c r="DQ187" s="32">
        <f t="shared" si="270"/>
        <v>0.009339277874539864</v>
      </c>
      <c r="DR187" s="32">
        <f t="shared" si="270"/>
        <v>0.009462148325110898</v>
      </c>
      <c r="DS187" s="32">
        <f t="shared" si="270"/>
        <v>0.009533696533970794</v>
      </c>
      <c r="DT187" s="32">
        <f t="shared" si="270"/>
        <v>0.009514888704561474</v>
      </c>
      <c r="DU187" s="32">
        <f t="shared" si="270"/>
        <v>0.009583436343526503</v>
      </c>
      <c r="DV187" s="32">
        <f t="shared" si="270"/>
        <v>0.009566010681641895</v>
      </c>
      <c r="DW187" s="32">
        <f t="shared" si="270"/>
        <v>0.009683347659657946</v>
      </c>
      <c r="DX187" s="32">
        <f t="shared" si="270"/>
        <v>0.009751140918602961</v>
      </c>
      <c r="DY187" s="32">
        <f t="shared" si="270"/>
        <v>0.009899409217913286</v>
      </c>
      <c r="DZ187" s="32">
        <f t="shared" si="270"/>
        <v>0.010052618483859656</v>
      </c>
      <c r="EA187" s="32"/>
      <c r="EB187" s="32"/>
      <c r="EC187" s="34"/>
    </row>
    <row r="188" spans="1:133" s="16" customFormat="1" ht="12">
      <c r="A188" s="1">
        <v>1</v>
      </c>
      <c r="B188" s="32" t="s">
        <v>42</v>
      </c>
      <c r="C188" s="32">
        <f t="shared" si="251"/>
        <v>0.27047726742426</v>
      </c>
      <c r="D188" s="32">
        <f t="shared" si="271"/>
        <v>0.2722797052643804</v>
      </c>
      <c r="E188" s="32">
        <f t="shared" si="271"/>
        <v>0.26800492803896697</v>
      </c>
      <c r="F188" s="32">
        <f t="shared" si="271"/>
        <v>0.2659592830915596</v>
      </c>
      <c r="G188" s="32">
        <f t="shared" si="271"/>
        <v>0.2644108905895243</v>
      </c>
      <c r="H188" s="32">
        <f t="shared" si="271"/>
        <v>0.26253093458924676</v>
      </c>
      <c r="I188" s="32">
        <f t="shared" si="271"/>
        <v>0.260168341631874</v>
      </c>
      <c r="J188" s="32">
        <f t="shared" si="271"/>
        <v>0.26128573867940746</v>
      </c>
      <c r="K188" s="32">
        <f t="shared" si="271"/>
        <v>0.27008304208626926</v>
      </c>
      <c r="L188" s="32">
        <f t="shared" si="271"/>
        <v>0.27125998068631446</v>
      </c>
      <c r="M188" s="32">
        <f t="shared" si="271"/>
        <v>0.2676142185141235</v>
      </c>
      <c r="N188" s="32">
        <f t="shared" si="271"/>
        <v>0.2631398673323344</v>
      </c>
      <c r="O188" s="32">
        <f t="shared" si="271"/>
        <v>0.24635331416331516</v>
      </c>
      <c r="P188" s="32">
        <f t="shared" si="271"/>
        <v>0.250192332409799</v>
      </c>
      <c r="Q188" s="32">
        <f t="shared" si="271"/>
        <v>0.2612239529312235</v>
      </c>
      <c r="R188" s="32">
        <f t="shared" si="271"/>
        <v>0.25538620915792937</v>
      </c>
      <c r="S188" s="32">
        <f t="shared" si="271"/>
        <v>0.2638378915676728</v>
      </c>
      <c r="T188" s="32">
        <f t="shared" si="271"/>
        <v>0.25591646681357927</v>
      </c>
      <c r="U188" s="32">
        <f t="shared" si="271"/>
        <v>0.2571152420874482</v>
      </c>
      <c r="V188" s="32">
        <f t="shared" si="271"/>
        <v>0.25440043486264896</v>
      </c>
      <c r="W188" s="32">
        <f t="shared" si="271"/>
        <v>0.24923957739611108</v>
      </c>
      <c r="X188" s="32">
        <f t="shared" si="271"/>
        <v>0.23770236079392637</v>
      </c>
      <c r="Y188" s="32">
        <f t="shared" si="271"/>
        <v>0.24207650744323994</v>
      </c>
      <c r="Z188" s="32">
        <f t="shared" si="271"/>
        <v>0.23233508789353388</v>
      </c>
      <c r="AA188" s="32">
        <f t="shared" si="271"/>
        <v>0.23399614647576286</v>
      </c>
      <c r="AB188" s="32">
        <f t="shared" si="271"/>
        <v>0.2307169233001771</v>
      </c>
      <c r="AC188" s="32">
        <f t="shared" si="271"/>
        <v>0.2215975752162217</v>
      </c>
      <c r="AD188" s="32">
        <f t="shared" si="271"/>
        <v>0.22106295375741683</v>
      </c>
      <c r="AE188" s="32">
        <f t="shared" si="271"/>
        <v>0.22276884125105448</v>
      </c>
      <c r="AF188" s="32">
        <f t="shared" si="271"/>
        <v>0.21304902681476698</v>
      </c>
      <c r="AG188" s="32">
        <f t="shared" si="271"/>
        <v>0.20485129309076855</v>
      </c>
      <c r="AH188" s="32">
        <f t="shared" si="271"/>
        <v>0.2023201717080986</v>
      </c>
      <c r="AI188" s="32">
        <f t="shared" si="271"/>
        <v>0.19746901064995362</v>
      </c>
      <c r="AJ188" s="32">
        <f t="shared" si="271"/>
        <v>0.19891958515897337</v>
      </c>
      <c r="AK188" s="32">
        <f t="shared" si="271"/>
        <v>0.21076240835929366</v>
      </c>
      <c r="AL188" s="32">
        <f t="shared" si="271"/>
        <v>0.22046565999973852</v>
      </c>
      <c r="AM188" s="32">
        <f t="shared" si="271"/>
        <v>0.2073531160289733</v>
      </c>
      <c r="AN188" s="32">
        <f t="shared" si="271"/>
        <v>0.21665345504925965</v>
      </c>
      <c r="AO188" s="32">
        <f t="shared" si="271"/>
        <v>0.21474094673416141</v>
      </c>
      <c r="AP188" s="32">
        <f t="shared" si="271"/>
        <v>0.18836344292757243</v>
      </c>
      <c r="AQ188" s="32">
        <f t="shared" si="271"/>
        <v>0.17160819852892195</v>
      </c>
      <c r="AR188" s="32">
        <f t="shared" si="271"/>
        <v>0.16110519819804153</v>
      </c>
      <c r="AS188" s="32">
        <f t="shared" si="271"/>
        <v>0.15896225234889738</v>
      </c>
      <c r="AT188" s="32">
        <f t="shared" si="271"/>
        <v>0.15176708192870417</v>
      </c>
      <c r="AU188" s="32">
        <f t="shared" si="271"/>
        <v>0.1515205169412682</v>
      </c>
      <c r="AV188" s="32">
        <f t="shared" si="258"/>
        <v>0.1541680524998416</v>
      </c>
      <c r="AW188" s="32">
        <f t="shared" si="265"/>
        <v>0.14338354629772884</v>
      </c>
      <c r="AX188" s="32">
        <f t="shared" si="265"/>
        <v>0.15122547200580405</v>
      </c>
      <c r="AY188" s="32">
        <f t="shared" si="265"/>
        <v>0.14885567539996197</v>
      </c>
      <c r="AZ188" s="32">
        <f t="shared" si="265"/>
        <v>0.14619141755146792</v>
      </c>
      <c r="BA188" s="32">
        <f t="shared" si="265"/>
        <v>0.13943228933386695</v>
      </c>
      <c r="BB188" s="32">
        <f t="shared" si="265"/>
        <v>0.14025821211255332</v>
      </c>
      <c r="BC188" s="32">
        <f t="shared" si="265"/>
        <v>0.14963905667890334</v>
      </c>
      <c r="BD188" s="32">
        <f t="shared" si="265"/>
        <v>0.15210827655018103</v>
      </c>
      <c r="BE188" s="32">
        <f t="shared" si="265"/>
        <v>0.1550386769603653</v>
      </c>
      <c r="BF188" s="32">
        <f t="shared" si="265"/>
        <v>0.15330023100772314</v>
      </c>
      <c r="BG188" s="32">
        <f t="shared" si="265"/>
        <v>0.14959013800513016</v>
      </c>
      <c r="BH188" s="32">
        <f t="shared" si="265"/>
        <v>0.14815589369132473</v>
      </c>
      <c r="BI188" s="32">
        <f t="shared" si="265"/>
        <v>0.15092450722555917</v>
      </c>
      <c r="BJ188" s="32">
        <f t="shared" si="265"/>
        <v>0.1424700349226795</v>
      </c>
      <c r="BK188" s="32">
        <f t="shared" si="265"/>
        <v>0.1522411212184948</v>
      </c>
      <c r="BL188" s="32">
        <f t="shared" si="265"/>
        <v>0.15380237822937354</v>
      </c>
      <c r="BM188" s="32">
        <f t="shared" si="265"/>
        <v>0.14378061101873174</v>
      </c>
      <c r="BN188" s="32">
        <f t="shared" si="265"/>
        <v>0.13325406032805548</v>
      </c>
      <c r="BO188" s="32">
        <f t="shared" si="265"/>
        <v>0.1252841346129043</v>
      </c>
      <c r="BP188" s="32">
        <f t="shared" si="265"/>
        <v>0.130057954244652</v>
      </c>
      <c r="BQ188" s="32">
        <f t="shared" si="265"/>
        <v>0.13611318205411815</v>
      </c>
      <c r="BR188" s="32">
        <f t="shared" si="265"/>
        <v>0.1317116976836328</v>
      </c>
      <c r="BS188" s="32">
        <f t="shared" si="265"/>
        <v>0.12975803201850136</v>
      </c>
      <c r="BT188" s="32">
        <f t="shared" si="265"/>
        <v>0.13036182444965588</v>
      </c>
      <c r="BU188" s="32">
        <f t="shared" si="265"/>
        <v>0.12126445371601793</v>
      </c>
      <c r="BV188" s="32">
        <f t="shared" si="265"/>
        <v>0.11702081274792286</v>
      </c>
      <c r="BW188" s="32">
        <f t="shared" si="265"/>
        <v>0.11253870510230272</v>
      </c>
      <c r="BX188" s="32">
        <f t="shared" si="265"/>
        <v>0.11176477756821626</v>
      </c>
      <c r="BY188" s="32">
        <f t="shared" si="265"/>
        <v>0.11403640263532</v>
      </c>
      <c r="BZ188" s="32">
        <f t="shared" si="265"/>
        <v>0.11110065891069067</v>
      </c>
      <c r="CA188" s="32">
        <f t="shared" si="265"/>
        <v>0.10892092780274322</v>
      </c>
      <c r="CB188" s="32">
        <f t="shared" si="265"/>
        <v>0.10732210240961416</v>
      </c>
      <c r="CC188" s="32">
        <f t="shared" si="265"/>
        <v>0.10618853477655421</v>
      </c>
      <c r="CD188" s="32">
        <f t="shared" si="265"/>
        <v>0.10418284495251884</v>
      </c>
      <c r="CE188" s="32">
        <f aca="true" t="shared" si="275" ref="CE188:CN188">CE156*CE129/CE$165</f>
        <v>0.09400453956341619</v>
      </c>
      <c r="CF188" s="32">
        <f t="shared" si="275"/>
        <v>0.09312819383149759</v>
      </c>
      <c r="CG188" s="32">
        <f t="shared" si="275"/>
        <v>0.08904914518253117</v>
      </c>
      <c r="CH188" s="32">
        <f t="shared" si="275"/>
        <v>0.0882544271405905</v>
      </c>
      <c r="CI188" s="32">
        <f t="shared" si="275"/>
        <v>0.08734784996491231</v>
      </c>
      <c r="CJ188" s="32">
        <f t="shared" si="275"/>
        <v>0.08513586582968478</v>
      </c>
      <c r="CK188" s="32">
        <f t="shared" si="275"/>
        <v>0.08220869467557662</v>
      </c>
      <c r="CL188" s="32">
        <f t="shared" si="275"/>
        <v>0.08102009206777515</v>
      </c>
      <c r="CM188" s="32">
        <f t="shared" si="275"/>
        <v>0.07968159949814962</v>
      </c>
      <c r="CN188" s="32">
        <f t="shared" si="275"/>
        <v>0.0770006479384365</v>
      </c>
      <c r="CO188" s="32">
        <f t="shared" si="270"/>
        <v>0.07625814515802416</v>
      </c>
      <c r="CP188" s="32">
        <f t="shared" si="270"/>
        <v>0.07527258414236747</v>
      </c>
      <c r="CQ188" s="32">
        <f t="shared" si="270"/>
        <v>0.07412470331978013</v>
      </c>
      <c r="CR188" s="32">
        <f t="shared" si="270"/>
        <v>0.07467938377496017</v>
      </c>
      <c r="CS188" s="32">
        <f t="shared" si="270"/>
        <v>0.07316452037214256</v>
      </c>
      <c r="CT188" s="32">
        <f t="shared" si="270"/>
        <v>0.07295426284141597</v>
      </c>
      <c r="CU188" s="32">
        <f t="shared" si="270"/>
        <v>0.07129673973324398</v>
      </c>
      <c r="CV188" s="32">
        <f t="shared" si="270"/>
        <v>0.07030107507993817</v>
      </c>
      <c r="CW188" s="32">
        <f t="shared" si="270"/>
        <v>0.06974912612340697</v>
      </c>
      <c r="CX188" s="32">
        <f t="shared" si="270"/>
        <v>0.06897664494447289</v>
      </c>
      <c r="CY188" s="32">
        <f t="shared" si="270"/>
        <v>0.06458728856972266</v>
      </c>
      <c r="CZ188" s="32">
        <f t="shared" si="270"/>
        <v>0.06269831697455669</v>
      </c>
      <c r="DA188" s="32">
        <f t="shared" si="270"/>
        <v>0.06368879844399092</v>
      </c>
      <c r="DB188" s="32">
        <f t="shared" si="270"/>
        <v>0.06416687237490386</v>
      </c>
      <c r="DC188" s="32">
        <f t="shared" si="270"/>
        <v>0.06284012147228982</v>
      </c>
      <c r="DD188" s="32">
        <f t="shared" si="270"/>
        <v>0.0628896168563654</v>
      </c>
      <c r="DE188" s="32">
        <f t="shared" si="270"/>
        <v>0.06408435180876337</v>
      </c>
      <c r="DF188" s="32">
        <f t="shared" si="270"/>
        <v>0.06457253318634258</v>
      </c>
      <c r="DG188" s="32">
        <f t="shared" si="270"/>
        <v>0.06490893607428241</v>
      </c>
      <c r="DH188" s="32">
        <f t="shared" si="270"/>
        <v>0.06400699515711515</v>
      </c>
      <c r="DI188" s="32">
        <f t="shared" si="270"/>
        <v>0.06302317488258839</v>
      </c>
      <c r="DJ188" s="32">
        <f t="shared" si="270"/>
        <v>0.061484577450129835</v>
      </c>
      <c r="DK188" s="32">
        <f t="shared" si="270"/>
        <v>0.06036986993099329</v>
      </c>
      <c r="DL188" s="32">
        <f t="shared" si="270"/>
        <v>0.061079015129933696</v>
      </c>
      <c r="DM188" s="32">
        <f t="shared" si="270"/>
        <v>0.061837701622442696</v>
      </c>
      <c r="DN188" s="32">
        <f t="shared" si="270"/>
        <v>0.06203149079332813</v>
      </c>
      <c r="DO188" s="32">
        <f t="shared" si="270"/>
        <v>0.062004751722657916</v>
      </c>
      <c r="DP188" s="32">
        <f t="shared" si="270"/>
        <v>0.061936285270984506</v>
      </c>
      <c r="DQ188" s="32">
        <f t="shared" si="270"/>
        <v>0.062027076653127726</v>
      </c>
      <c r="DR188" s="32">
        <f t="shared" si="270"/>
        <v>0.061809070916801344</v>
      </c>
      <c r="DS188" s="32">
        <f t="shared" si="270"/>
        <v>0.06199753647125089</v>
      </c>
      <c r="DT188" s="32">
        <f t="shared" si="270"/>
        <v>0.06264363097802461</v>
      </c>
      <c r="DU188" s="32">
        <f t="shared" si="270"/>
        <v>0.06296647720880141</v>
      </c>
      <c r="DV188" s="32">
        <f t="shared" si="270"/>
        <v>0.06335851702196625</v>
      </c>
      <c r="DW188" s="32">
        <f t="shared" si="270"/>
        <v>0.06334577302330283</v>
      </c>
      <c r="DX188" s="32">
        <f t="shared" si="270"/>
        <v>0.06317835369587554</v>
      </c>
      <c r="DY188" s="32">
        <f t="shared" si="270"/>
        <v>0.06321079488228307</v>
      </c>
      <c r="DZ188" s="32">
        <f t="shared" si="270"/>
        <v>0.06379810815791853</v>
      </c>
      <c r="EA188" s="32"/>
      <c r="EB188" s="32"/>
      <c r="EC188" s="34"/>
    </row>
    <row r="189" spans="1:133" s="16" customFormat="1" ht="12">
      <c r="A189" s="1">
        <v>2</v>
      </c>
      <c r="B189" s="32" t="s">
        <v>43</v>
      </c>
      <c r="C189" s="32">
        <f t="shared" si="251"/>
        <v>0.36092617106708325</v>
      </c>
      <c r="D189" s="32">
        <f t="shared" si="271"/>
        <v>0.3633883682941651</v>
      </c>
      <c r="E189" s="32">
        <f t="shared" si="271"/>
        <v>0.3698624901251162</v>
      </c>
      <c r="F189" s="32">
        <f t="shared" si="271"/>
        <v>0.3733818934231355</v>
      </c>
      <c r="G189" s="32">
        <f t="shared" si="271"/>
        <v>0.3772444178128941</v>
      </c>
      <c r="H189" s="32">
        <f t="shared" si="271"/>
        <v>0.3793809949550896</v>
      </c>
      <c r="I189" s="32">
        <f t="shared" si="271"/>
        <v>0.38130574265927075</v>
      </c>
      <c r="J189" s="32">
        <f t="shared" si="271"/>
        <v>0.38499752395203213</v>
      </c>
      <c r="K189" s="32">
        <f t="shared" si="271"/>
        <v>0.3791816737713517</v>
      </c>
      <c r="L189" s="32">
        <f t="shared" si="271"/>
        <v>0.3838333132640093</v>
      </c>
      <c r="M189" s="32">
        <f t="shared" si="271"/>
        <v>0.3823831634062998</v>
      </c>
      <c r="N189" s="32">
        <f t="shared" si="271"/>
        <v>0.39229794101013715</v>
      </c>
      <c r="O189" s="32">
        <f t="shared" si="271"/>
        <v>0.4127683946047021</v>
      </c>
      <c r="P189" s="32">
        <f t="shared" si="271"/>
        <v>0.3989025826530639</v>
      </c>
      <c r="Q189" s="32">
        <f t="shared" si="271"/>
        <v>0.3789765500606608</v>
      </c>
      <c r="R189" s="32">
        <f t="shared" si="271"/>
        <v>0.40253278015941557</v>
      </c>
      <c r="S189" s="32">
        <f t="shared" si="271"/>
        <v>0.3910839446087462</v>
      </c>
      <c r="T189" s="32">
        <f t="shared" si="271"/>
        <v>0.41006997960025676</v>
      </c>
      <c r="U189" s="32">
        <f t="shared" si="271"/>
        <v>0.4010246967427882</v>
      </c>
      <c r="V189" s="32">
        <f t="shared" si="271"/>
        <v>0.4156312981115775</v>
      </c>
      <c r="W189" s="32">
        <f t="shared" si="271"/>
        <v>0.4213293451694747</v>
      </c>
      <c r="X189" s="32">
        <f t="shared" si="271"/>
        <v>0.4470648565479761</v>
      </c>
      <c r="Y189" s="32">
        <f t="shared" si="271"/>
        <v>0.44858791693426214</v>
      </c>
      <c r="Z189" s="32">
        <f t="shared" si="271"/>
        <v>0.4563267416306989</v>
      </c>
      <c r="AA189" s="32">
        <f t="shared" si="271"/>
        <v>0.45107872382065883</v>
      </c>
      <c r="AB189" s="32">
        <f t="shared" si="271"/>
        <v>0.4638503562683235</v>
      </c>
      <c r="AC189" s="32">
        <f t="shared" si="271"/>
        <v>0.48073658644533573</v>
      </c>
      <c r="AD189" s="32">
        <f t="shared" si="271"/>
        <v>0.47789369975662715</v>
      </c>
      <c r="AE189" s="32">
        <f t="shared" si="271"/>
        <v>0.46087194170828777</v>
      </c>
      <c r="AF189" s="32">
        <f t="shared" si="271"/>
        <v>0.48359916585741064</v>
      </c>
      <c r="AG189" s="32">
        <f t="shared" si="271"/>
        <v>0.45547589096569224</v>
      </c>
      <c r="AH189" s="32">
        <f t="shared" si="271"/>
        <v>0.45129038697130686</v>
      </c>
      <c r="AI189" s="32">
        <f t="shared" si="271"/>
        <v>0.4543759476277605</v>
      </c>
      <c r="AJ189" s="32">
        <f t="shared" si="271"/>
        <v>0.45818951165225014</v>
      </c>
      <c r="AK189" s="32">
        <f t="shared" si="271"/>
        <v>0.443650605466215</v>
      </c>
      <c r="AL189" s="32">
        <f t="shared" si="271"/>
        <v>0.4417230003697931</v>
      </c>
      <c r="AM189" s="32">
        <f t="shared" si="271"/>
        <v>0.4626228215135786</v>
      </c>
      <c r="AN189" s="32">
        <f t="shared" si="271"/>
        <v>0.4670991389986156</v>
      </c>
      <c r="AO189" s="32">
        <f t="shared" si="271"/>
        <v>0.5016235569898083</v>
      </c>
      <c r="AP189" s="32">
        <f t="shared" si="271"/>
        <v>0.497945270546204</v>
      </c>
      <c r="AQ189" s="32">
        <f t="shared" si="271"/>
        <v>0.47825631317816797</v>
      </c>
      <c r="AR189" s="32">
        <f t="shared" si="271"/>
        <v>0.4776003208323526</v>
      </c>
      <c r="AS189" s="32">
        <f t="shared" si="271"/>
        <v>0.47287992493746106</v>
      </c>
      <c r="AT189" s="32">
        <f t="shared" si="271"/>
        <v>0.4953292233205507</v>
      </c>
      <c r="AU189" s="32">
        <f t="shared" si="271"/>
        <v>0.48946656404139893</v>
      </c>
      <c r="AV189" s="32">
        <f t="shared" si="258"/>
        <v>0.4858665319159867</v>
      </c>
      <c r="AW189" s="32">
        <f t="shared" si="265"/>
        <v>0.4997218834585184</v>
      </c>
      <c r="AX189" s="32">
        <f t="shared" si="265"/>
        <v>0.4926585677579892</v>
      </c>
      <c r="AY189" s="32">
        <f t="shared" si="265"/>
        <v>0.48450098904003824</v>
      </c>
      <c r="AZ189" s="32">
        <f t="shared" si="265"/>
        <v>0.4905090153014535</v>
      </c>
      <c r="BA189" s="32">
        <f t="shared" si="265"/>
        <v>0.4292826650984414</v>
      </c>
      <c r="BB189" s="32">
        <f t="shared" si="265"/>
        <v>0.420235503852754</v>
      </c>
      <c r="BC189" s="32">
        <f t="shared" si="265"/>
        <v>0.3862202184411899</v>
      </c>
      <c r="BD189" s="32">
        <f t="shared" si="265"/>
        <v>0.37344462050883265</v>
      </c>
      <c r="BE189" s="32">
        <f t="shared" si="265"/>
        <v>0.38470289350476383</v>
      </c>
      <c r="BF189" s="32">
        <f t="shared" si="265"/>
        <v>0.39425788403622253</v>
      </c>
      <c r="BG189" s="32">
        <f t="shared" si="265"/>
        <v>0.420287005023011</v>
      </c>
      <c r="BH189" s="32">
        <f t="shared" si="265"/>
        <v>0.41947195374462504</v>
      </c>
      <c r="BI189" s="32">
        <f t="shared" si="265"/>
        <v>0.40535914081822066</v>
      </c>
      <c r="BJ189" s="32">
        <f t="shared" si="265"/>
        <v>0.40910149104956534</v>
      </c>
      <c r="BK189" s="32">
        <f t="shared" si="265"/>
        <v>0.4280946886674444</v>
      </c>
      <c r="BL189" s="32">
        <f aca="true" t="shared" si="276" ref="AW189:CD191">BL157*BL130/BL$165</f>
        <v>0.4685323919501142</v>
      </c>
      <c r="BM189" s="32">
        <f t="shared" si="276"/>
        <v>0.5128707465680757</v>
      </c>
      <c r="BN189" s="32">
        <f t="shared" si="276"/>
        <v>0.5576675938298129</v>
      </c>
      <c r="BO189" s="32">
        <f t="shared" si="276"/>
        <v>0.5914426620198329</v>
      </c>
      <c r="BP189" s="32">
        <f t="shared" si="276"/>
        <v>0.6164055797910137</v>
      </c>
      <c r="BQ189" s="32">
        <f t="shared" si="276"/>
        <v>0.5351932190536628</v>
      </c>
      <c r="BR189" s="32">
        <f t="shared" si="276"/>
        <v>0.517793941255074</v>
      </c>
      <c r="BS189" s="32">
        <f t="shared" si="276"/>
        <v>0.5131959949013042</v>
      </c>
      <c r="BT189" s="32">
        <f t="shared" si="276"/>
        <v>0.49897941066934554</v>
      </c>
      <c r="BU189" s="32">
        <f t="shared" si="276"/>
        <v>0.507548823908035</v>
      </c>
      <c r="BV189" s="32">
        <f t="shared" si="276"/>
        <v>0.511806073908232</v>
      </c>
      <c r="BW189" s="32">
        <f t="shared" si="276"/>
        <v>0.5114950788595495</v>
      </c>
      <c r="BX189" s="32">
        <f t="shared" si="276"/>
        <v>0.5112304960167487</v>
      </c>
      <c r="BY189" s="32">
        <f t="shared" si="276"/>
        <v>0.49790747129866403</v>
      </c>
      <c r="BZ189" s="32">
        <f t="shared" si="276"/>
        <v>0.5011450417701172</v>
      </c>
      <c r="CA189" s="32">
        <f t="shared" si="276"/>
        <v>0.49477195580017497</v>
      </c>
      <c r="CB189" s="32">
        <f t="shared" si="276"/>
        <v>0.48884389269783346</v>
      </c>
      <c r="CC189" s="32">
        <f t="shared" si="276"/>
        <v>0.47980029345163355</v>
      </c>
      <c r="CD189" s="32">
        <f t="shared" si="276"/>
        <v>0.48599881927584043</v>
      </c>
      <c r="CE189" s="32">
        <f aca="true" t="shared" si="277" ref="CE189:CN189">CE157*CE130/CE$165</f>
        <v>0.4249452904070344</v>
      </c>
      <c r="CF189" s="32">
        <f t="shared" si="277"/>
        <v>0.417040450910025</v>
      </c>
      <c r="CG189" s="32">
        <f t="shared" si="277"/>
        <v>0.418568339519811</v>
      </c>
      <c r="CH189" s="32">
        <f t="shared" si="277"/>
        <v>0.4167434759630474</v>
      </c>
      <c r="CI189" s="32">
        <f t="shared" si="277"/>
        <v>0.4144188664316995</v>
      </c>
      <c r="CJ189" s="32">
        <f t="shared" si="277"/>
        <v>0.41882246689133906</v>
      </c>
      <c r="CK189" s="32">
        <f t="shared" si="277"/>
        <v>0.4228035310757937</v>
      </c>
      <c r="CL189" s="32">
        <f t="shared" si="277"/>
        <v>0.41774088391785474</v>
      </c>
      <c r="CM189" s="32">
        <f t="shared" si="277"/>
        <v>0.41354732810671946</v>
      </c>
      <c r="CN189" s="32">
        <f t="shared" si="277"/>
        <v>0.4048034326206194</v>
      </c>
      <c r="CO189" s="32">
        <f t="shared" si="270"/>
        <v>0.3923434057896862</v>
      </c>
      <c r="CP189" s="32">
        <f t="shared" si="270"/>
        <v>0.39107780923543684</v>
      </c>
      <c r="CQ189" s="32">
        <f t="shared" si="270"/>
        <v>0.39166580731350575</v>
      </c>
      <c r="CR189" s="32">
        <f t="shared" si="270"/>
        <v>0.39073343916845876</v>
      </c>
      <c r="CS189" s="32">
        <f t="shared" si="270"/>
        <v>0.3869953280364214</v>
      </c>
      <c r="CT189" s="32">
        <f t="shared" si="270"/>
        <v>0.3852455545737776</v>
      </c>
      <c r="CU189" s="32">
        <f t="shared" si="270"/>
        <v>0.3875283693422297</v>
      </c>
      <c r="CV189" s="32">
        <f t="shared" si="270"/>
        <v>0.3909490138701394</v>
      </c>
      <c r="CW189" s="32">
        <f t="shared" si="270"/>
        <v>0.3958945223389374</v>
      </c>
      <c r="CX189" s="32">
        <f t="shared" si="270"/>
        <v>0.39396231980565183</v>
      </c>
      <c r="CY189" s="32">
        <f t="shared" si="270"/>
        <v>0.3752145910557037</v>
      </c>
      <c r="CZ189" s="32">
        <f t="shared" si="270"/>
        <v>0.3782611106827865</v>
      </c>
      <c r="DA189" s="32">
        <f t="shared" si="270"/>
        <v>0.37128652967535414</v>
      </c>
      <c r="DB189" s="32">
        <f t="shared" si="270"/>
        <v>0.3763798977802839</v>
      </c>
      <c r="DC189" s="32">
        <f t="shared" si="270"/>
        <v>0.3857989949682876</v>
      </c>
      <c r="DD189" s="32">
        <f t="shared" si="270"/>
        <v>0.3874049800420213</v>
      </c>
      <c r="DE189" s="32">
        <f t="shared" si="270"/>
        <v>0.39114967302652526</v>
      </c>
      <c r="DF189" s="32">
        <f t="shared" si="270"/>
        <v>0.38944280512132373</v>
      </c>
      <c r="DG189" s="32">
        <f t="shared" si="270"/>
        <v>0.38859358314022446</v>
      </c>
      <c r="DH189" s="32">
        <f t="shared" si="270"/>
        <v>0.3879924934483548</v>
      </c>
      <c r="DI189" s="32">
        <f t="shared" si="270"/>
        <v>0.38718210529068814</v>
      </c>
      <c r="DJ189" s="32">
        <f t="shared" si="270"/>
        <v>0.3822133607493255</v>
      </c>
      <c r="DK189" s="32">
        <f t="shared" si="270"/>
        <v>0.38704802645423286</v>
      </c>
      <c r="DL189" s="32">
        <f t="shared" si="270"/>
        <v>0.39296819922521115</v>
      </c>
      <c r="DM189" s="32">
        <f t="shared" si="270"/>
        <v>0.39646178107271474</v>
      </c>
      <c r="DN189" s="32">
        <f t="shared" si="270"/>
        <v>0.39648589384962346</v>
      </c>
      <c r="DO189" s="32">
        <f t="shared" si="270"/>
        <v>0.39989255148777453</v>
      </c>
      <c r="DP189" s="32">
        <f t="shared" si="270"/>
        <v>0.4041707921408338</v>
      </c>
      <c r="DQ189" s="32">
        <f t="shared" si="270"/>
        <v>0.4090124518840272</v>
      </c>
      <c r="DR189" s="32">
        <f t="shared" si="270"/>
        <v>0.41388146170254214</v>
      </c>
      <c r="DS189" s="32">
        <f t="shared" si="270"/>
        <v>0.41434920595190566</v>
      </c>
      <c r="DT189" s="32">
        <f t="shared" si="270"/>
        <v>0.4123195899251807</v>
      </c>
      <c r="DU189" s="32">
        <f t="shared" si="270"/>
        <v>0.4137527002137095</v>
      </c>
      <c r="DV189" s="32">
        <f t="shared" si="270"/>
        <v>0.4171091355954334</v>
      </c>
      <c r="DW189" s="32">
        <f t="shared" si="270"/>
        <v>0.41959131399646904</v>
      </c>
      <c r="DX189" s="32">
        <f t="shared" si="270"/>
        <v>0.42211575475573254</v>
      </c>
      <c r="DY189" s="32">
        <f t="shared" si="270"/>
        <v>0.42186545027115213</v>
      </c>
      <c r="DZ189" s="32">
        <f t="shared" si="270"/>
        <v>0.42270347005763814</v>
      </c>
      <c r="EA189" s="32"/>
      <c r="EB189" s="32"/>
      <c r="EC189" s="34"/>
    </row>
    <row r="190" spans="1:133" s="16" customFormat="1" ht="12">
      <c r="A190" s="1">
        <v>1</v>
      </c>
      <c r="B190" s="32" t="s">
        <v>45</v>
      </c>
      <c r="C190" s="32">
        <f t="shared" si="251"/>
        <v>0</v>
      </c>
      <c r="D190" s="32">
        <f t="shared" si="271"/>
        <v>0</v>
      </c>
      <c r="E190" s="32">
        <f t="shared" si="271"/>
        <v>0</v>
      </c>
      <c r="F190" s="32">
        <f t="shared" si="271"/>
        <v>0</v>
      </c>
      <c r="G190" s="32">
        <f t="shared" si="271"/>
        <v>0</v>
      </c>
      <c r="H190" s="32">
        <f t="shared" si="271"/>
        <v>0</v>
      </c>
      <c r="I190" s="32">
        <f t="shared" si="271"/>
        <v>0</v>
      </c>
      <c r="J190" s="32">
        <f t="shared" si="271"/>
        <v>0</v>
      </c>
      <c r="K190" s="32">
        <f t="shared" si="271"/>
        <v>0</v>
      </c>
      <c r="L190" s="32">
        <f t="shared" si="271"/>
        <v>0</v>
      </c>
      <c r="M190" s="32">
        <f t="shared" si="271"/>
        <v>0</v>
      </c>
      <c r="N190" s="32">
        <f t="shared" si="271"/>
        <v>0</v>
      </c>
      <c r="O190" s="32">
        <f t="shared" si="271"/>
        <v>0</v>
      </c>
      <c r="P190" s="32">
        <f t="shared" si="271"/>
        <v>0</v>
      </c>
      <c r="Q190" s="32">
        <f t="shared" si="271"/>
        <v>0</v>
      </c>
      <c r="R190" s="32">
        <f t="shared" si="271"/>
        <v>0</v>
      </c>
      <c r="S190" s="32">
        <f t="shared" si="271"/>
        <v>0</v>
      </c>
      <c r="T190" s="32">
        <f t="shared" si="271"/>
        <v>0</v>
      </c>
      <c r="U190" s="32">
        <f t="shared" si="271"/>
        <v>0</v>
      </c>
      <c r="V190" s="32">
        <f t="shared" si="271"/>
        <v>0</v>
      </c>
      <c r="W190" s="32">
        <f t="shared" si="271"/>
        <v>0</v>
      </c>
      <c r="X190" s="32">
        <f t="shared" si="271"/>
        <v>0</v>
      </c>
      <c r="Y190" s="32">
        <f t="shared" si="271"/>
        <v>0</v>
      </c>
      <c r="Z190" s="32">
        <f t="shared" si="271"/>
        <v>0</v>
      </c>
      <c r="AA190" s="32">
        <f t="shared" si="271"/>
        <v>0</v>
      </c>
      <c r="AB190" s="32">
        <f t="shared" si="271"/>
        <v>0</v>
      </c>
      <c r="AC190" s="32">
        <f t="shared" si="271"/>
        <v>0</v>
      </c>
      <c r="AD190" s="32">
        <f t="shared" si="271"/>
        <v>0</v>
      </c>
      <c r="AE190" s="32">
        <f t="shared" si="271"/>
        <v>0</v>
      </c>
      <c r="AF190" s="32">
        <f t="shared" si="271"/>
        <v>0</v>
      </c>
      <c r="AG190" s="32">
        <f t="shared" si="271"/>
        <v>0</v>
      </c>
      <c r="AH190" s="32">
        <f t="shared" si="271"/>
        <v>0</v>
      </c>
      <c r="AI190" s="32">
        <f t="shared" si="271"/>
        <v>0</v>
      </c>
      <c r="AJ190" s="32">
        <f t="shared" si="271"/>
        <v>0</v>
      </c>
      <c r="AK190" s="32">
        <f t="shared" si="271"/>
        <v>0</v>
      </c>
      <c r="AL190" s="32">
        <f t="shared" si="271"/>
        <v>0</v>
      </c>
      <c r="AM190" s="32">
        <f t="shared" si="271"/>
        <v>0</v>
      </c>
      <c r="AN190" s="32">
        <f t="shared" si="271"/>
        <v>0</v>
      </c>
      <c r="AO190" s="32">
        <f t="shared" si="271"/>
        <v>0</v>
      </c>
      <c r="AP190" s="32">
        <f t="shared" si="271"/>
        <v>0</v>
      </c>
      <c r="AQ190" s="32">
        <f t="shared" si="271"/>
        <v>0</v>
      </c>
      <c r="AR190" s="32">
        <f t="shared" si="271"/>
        <v>0</v>
      </c>
      <c r="AS190" s="32">
        <f t="shared" si="271"/>
        <v>0</v>
      </c>
      <c r="AT190" s="32">
        <f t="shared" si="271"/>
        <v>0</v>
      </c>
      <c r="AU190" s="32">
        <f t="shared" si="271"/>
        <v>0</v>
      </c>
      <c r="AV190" s="32">
        <f t="shared" si="258"/>
        <v>0</v>
      </c>
      <c r="AW190" s="32">
        <f t="shared" si="276"/>
        <v>0</v>
      </c>
      <c r="AX190" s="32">
        <f t="shared" si="276"/>
        <v>0</v>
      </c>
      <c r="AY190" s="32">
        <f t="shared" si="276"/>
        <v>0</v>
      </c>
      <c r="AZ190" s="32">
        <f t="shared" si="276"/>
        <v>0</v>
      </c>
      <c r="BA190" s="32">
        <f t="shared" si="276"/>
        <v>0.00801335644816335</v>
      </c>
      <c r="BB190" s="32">
        <f t="shared" si="276"/>
        <v>0.00814365695978732</v>
      </c>
      <c r="BC190" s="32">
        <f t="shared" si="276"/>
        <v>0.00935431055584576</v>
      </c>
      <c r="BD190" s="32">
        <f t="shared" si="276"/>
        <v>0.009779242146689423</v>
      </c>
      <c r="BE190" s="32">
        <f t="shared" si="276"/>
        <v>0.00958208808446435</v>
      </c>
      <c r="BF190" s="32">
        <f t="shared" si="276"/>
        <v>0.009501883019008815</v>
      </c>
      <c r="BG190" s="32">
        <f t="shared" si="276"/>
        <v>0.008900910497082972</v>
      </c>
      <c r="BH190" s="32">
        <f t="shared" si="276"/>
        <v>0.009728581614435874</v>
      </c>
      <c r="BI190" s="32">
        <f t="shared" si="276"/>
        <v>0.009584823377518911</v>
      </c>
      <c r="BJ190" s="32">
        <f t="shared" si="276"/>
        <v>0.008947667181613597</v>
      </c>
      <c r="BK190" s="32">
        <f t="shared" si="276"/>
        <v>0.007451413116182921</v>
      </c>
      <c r="BL190" s="32">
        <f t="shared" si="276"/>
        <v>0.0058820151634123964</v>
      </c>
      <c r="BM190" s="32">
        <f t="shared" si="276"/>
        <v>0.004506448627518525</v>
      </c>
      <c r="BN190" s="32">
        <f t="shared" si="276"/>
        <v>0.0034152290468613205</v>
      </c>
      <c r="BO190" s="32">
        <f t="shared" si="276"/>
        <v>0.0028057391273390406</v>
      </c>
      <c r="BP190" s="32">
        <f t="shared" si="276"/>
        <v>0.0025727904814203967</v>
      </c>
      <c r="BQ190" s="32">
        <f t="shared" si="276"/>
        <v>0.004216414177788825</v>
      </c>
      <c r="BR190" s="32">
        <f t="shared" si="276"/>
        <v>0.005345087137858836</v>
      </c>
      <c r="BS190" s="32">
        <f t="shared" si="276"/>
        <v>0.005359914959184723</v>
      </c>
      <c r="BT190" s="32">
        <f t="shared" si="276"/>
        <v>0.005468080393527853</v>
      </c>
      <c r="BU190" s="32">
        <f t="shared" si="276"/>
        <v>0.005051029667648078</v>
      </c>
      <c r="BV190" s="32">
        <f t="shared" si="276"/>
        <v>0.0051497990502604556</v>
      </c>
      <c r="BW190" s="32">
        <f t="shared" si="276"/>
        <v>0.00499710435173277</v>
      </c>
      <c r="BX190" s="32">
        <f t="shared" si="276"/>
        <v>0.005429062950869936</v>
      </c>
      <c r="BY190" s="32">
        <f t="shared" si="276"/>
        <v>0.005488231658750589</v>
      </c>
      <c r="BZ190" s="32">
        <f t="shared" si="276"/>
        <v>0.0055493511106644595</v>
      </c>
      <c r="CA190" s="32">
        <f t="shared" si="276"/>
        <v>0.005832466413063298</v>
      </c>
      <c r="CB190" s="32">
        <f t="shared" si="276"/>
        <v>0.006024968057129474</v>
      </c>
      <c r="CC190" s="32">
        <f t="shared" si="276"/>
        <v>0.006250270835383619</v>
      </c>
      <c r="CD190" s="32">
        <f t="shared" si="276"/>
        <v>0.006109964771010262</v>
      </c>
      <c r="CE190" s="32">
        <f aca="true" t="shared" si="278" ref="CE190:CN190">CE158*CE131/CE$165</f>
        <v>0.005438654926725579</v>
      </c>
      <c r="CF190" s="32">
        <f t="shared" si="278"/>
        <v>0.005673385800645356</v>
      </c>
      <c r="CG190" s="32">
        <f t="shared" si="278"/>
        <v>0.005571909286165396</v>
      </c>
      <c r="CH190" s="32">
        <f t="shared" si="278"/>
        <v>0.005858205204968378</v>
      </c>
      <c r="CI190" s="32">
        <f t="shared" si="278"/>
        <v>0.005959147546794722</v>
      </c>
      <c r="CJ190" s="32">
        <f t="shared" si="278"/>
        <v>0.006192958126725178</v>
      </c>
      <c r="CK190" s="32">
        <f t="shared" si="278"/>
        <v>0.006225733849030409</v>
      </c>
      <c r="CL190" s="32">
        <f t="shared" si="278"/>
        <v>0.006330480923356637</v>
      </c>
      <c r="CM190" s="32">
        <f t="shared" si="278"/>
        <v>0.006380766352227102</v>
      </c>
      <c r="CN190" s="32">
        <f t="shared" si="278"/>
        <v>0.006655897444777336</v>
      </c>
      <c r="CO190" s="32">
        <f t="shared" si="270"/>
        <v>0.006952036421288482</v>
      </c>
      <c r="CP190" s="32">
        <f t="shared" si="270"/>
        <v>0.007198151203589847</v>
      </c>
      <c r="CQ190" s="32">
        <f t="shared" si="270"/>
        <v>0.007698013680952359</v>
      </c>
      <c r="CR190" s="32">
        <f t="shared" si="270"/>
        <v>0.007552004210334041</v>
      </c>
      <c r="CS190" s="32">
        <f t="shared" si="270"/>
        <v>0.007227843252577464</v>
      </c>
      <c r="CT190" s="32">
        <f t="shared" si="270"/>
        <v>0.007651946776891682</v>
      </c>
      <c r="CU190" s="32">
        <f t="shared" si="270"/>
        <v>0.007779124488343338</v>
      </c>
      <c r="CV190" s="32">
        <f t="shared" si="270"/>
        <v>0.00776506148832712</v>
      </c>
      <c r="CW190" s="32">
        <f t="shared" si="270"/>
        <v>0.007937061991214467</v>
      </c>
      <c r="CX190" s="32">
        <f t="shared" si="270"/>
        <v>0.007920430960133937</v>
      </c>
      <c r="CY190" s="32">
        <f t="shared" si="270"/>
        <v>0.0076722593566318316</v>
      </c>
      <c r="CZ190" s="32">
        <f t="shared" si="270"/>
        <v>0.0075504080501365665</v>
      </c>
      <c r="DA190" s="32">
        <f t="shared" si="270"/>
        <v>0.007582591946672847</v>
      </c>
      <c r="DB190" s="32">
        <f t="shared" si="270"/>
        <v>0.007407158195022768</v>
      </c>
      <c r="DC190" s="32">
        <f t="shared" si="270"/>
        <v>0.0072719210102217356</v>
      </c>
      <c r="DD190" s="32">
        <f t="shared" si="270"/>
        <v>0.007248930126478965</v>
      </c>
      <c r="DE190" s="32">
        <f t="shared" si="270"/>
        <v>0.007190125278600994</v>
      </c>
      <c r="DF190" s="32">
        <f t="shared" si="270"/>
        <v>0.006883693834021745</v>
      </c>
      <c r="DG190" s="32">
        <f t="shared" si="270"/>
        <v>0.00688463674659921</v>
      </c>
      <c r="DH190" s="32">
        <f t="shared" si="270"/>
        <v>0.006899621943707998</v>
      </c>
      <c r="DI190" s="32">
        <f t="shared" si="270"/>
        <v>0.0067687480951804</v>
      </c>
      <c r="DJ190" s="32">
        <f t="shared" si="270"/>
        <v>0.006902428845244955</v>
      </c>
      <c r="DK190" s="32">
        <f t="shared" si="270"/>
        <v>0.006811434781319825</v>
      </c>
      <c r="DL190" s="32">
        <f t="shared" si="270"/>
        <v>0.006626646018983249</v>
      </c>
      <c r="DM190" s="32">
        <f t="shared" si="270"/>
        <v>0.006553098760569367</v>
      </c>
      <c r="DN190" s="32">
        <f t="shared" si="270"/>
        <v>0.006525519390226998</v>
      </c>
      <c r="DO190" s="32">
        <f t="shared" si="270"/>
        <v>0.00649360759490707</v>
      </c>
      <c r="DP190" s="32">
        <f aca="true" t="shared" si="279" ref="DP190:DZ190">DP158*DP131/DP$165</f>
        <v>0.006509064829386583</v>
      </c>
      <c r="DQ190" s="32">
        <f t="shared" si="279"/>
        <v>0.006535719330231813</v>
      </c>
      <c r="DR190" s="32">
        <f t="shared" si="279"/>
        <v>0.006548319543407325</v>
      </c>
      <c r="DS190" s="32">
        <f t="shared" si="279"/>
        <v>0.006607354023506278</v>
      </c>
      <c r="DT190" s="32">
        <f t="shared" si="279"/>
        <v>0.0068267354683623415</v>
      </c>
      <c r="DU190" s="32">
        <f t="shared" si="279"/>
        <v>0.007001730031418647</v>
      </c>
      <c r="DV190" s="32">
        <f t="shared" si="279"/>
        <v>0.007190353269125661</v>
      </c>
      <c r="DW190" s="32">
        <f t="shared" si="279"/>
        <v>0.007287819563464069</v>
      </c>
      <c r="DX190" s="32">
        <f t="shared" si="279"/>
        <v>0.007276207967133855</v>
      </c>
      <c r="DY190" s="32">
        <f t="shared" si="279"/>
        <v>0.007448383693785434</v>
      </c>
      <c r="DZ190" s="32">
        <f t="shared" si="279"/>
        <v>0.007634310800680286</v>
      </c>
      <c r="EA190" s="32"/>
      <c r="EB190" s="32"/>
      <c r="EC190" s="34"/>
    </row>
    <row r="191" spans="1:133" s="16" customFormat="1" ht="12">
      <c r="A191" s="1">
        <v>1</v>
      </c>
      <c r="B191" s="32" t="s">
        <v>46</v>
      </c>
      <c r="C191" s="32">
        <f t="shared" si="251"/>
        <v>0</v>
      </c>
      <c r="D191" s="32">
        <f t="shared" si="271"/>
        <v>0</v>
      </c>
      <c r="E191" s="32">
        <f t="shared" si="271"/>
        <v>0</v>
      </c>
      <c r="F191" s="32">
        <f t="shared" si="271"/>
        <v>0</v>
      </c>
      <c r="G191" s="32">
        <f t="shared" si="271"/>
        <v>0</v>
      </c>
      <c r="H191" s="32">
        <f t="shared" si="271"/>
        <v>0</v>
      </c>
      <c r="I191" s="32">
        <f t="shared" si="271"/>
        <v>0</v>
      </c>
      <c r="J191" s="32">
        <f t="shared" si="271"/>
        <v>0</v>
      </c>
      <c r="K191" s="32">
        <f t="shared" si="271"/>
        <v>0</v>
      </c>
      <c r="L191" s="32">
        <f t="shared" si="271"/>
        <v>0</v>
      </c>
      <c r="M191" s="32">
        <f t="shared" si="271"/>
        <v>0</v>
      </c>
      <c r="N191" s="32">
        <f t="shared" si="271"/>
        <v>0</v>
      </c>
      <c r="O191" s="32">
        <f t="shared" si="271"/>
        <v>0</v>
      </c>
      <c r="P191" s="32">
        <f t="shared" si="271"/>
        <v>0</v>
      </c>
      <c r="Q191" s="32">
        <f t="shared" si="271"/>
        <v>0</v>
      </c>
      <c r="R191" s="32">
        <f t="shared" si="271"/>
        <v>0</v>
      </c>
      <c r="S191" s="32">
        <f t="shared" si="271"/>
        <v>0</v>
      </c>
      <c r="T191" s="32">
        <f t="shared" si="271"/>
        <v>0</v>
      </c>
      <c r="U191" s="32">
        <f t="shared" si="271"/>
        <v>0</v>
      </c>
      <c r="V191" s="32">
        <f t="shared" si="271"/>
        <v>0</v>
      </c>
      <c r="W191" s="32">
        <f t="shared" si="271"/>
        <v>0</v>
      </c>
      <c r="X191" s="32">
        <f t="shared" si="271"/>
        <v>0</v>
      </c>
      <c r="Y191" s="32">
        <f t="shared" si="271"/>
        <v>0</v>
      </c>
      <c r="Z191" s="32">
        <f t="shared" si="271"/>
        <v>0</v>
      </c>
      <c r="AA191" s="32">
        <f t="shared" si="271"/>
        <v>0</v>
      </c>
      <c r="AB191" s="32">
        <f t="shared" si="271"/>
        <v>0</v>
      </c>
      <c r="AC191" s="32">
        <f t="shared" si="271"/>
        <v>0</v>
      </c>
      <c r="AD191" s="32">
        <f t="shared" si="271"/>
        <v>0</v>
      </c>
      <c r="AE191" s="32">
        <f t="shared" si="271"/>
        <v>0</v>
      </c>
      <c r="AF191" s="32">
        <f t="shared" si="271"/>
        <v>0</v>
      </c>
      <c r="AG191" s="32">
        <f t="shared" si="271"/>
        <v>0</v>
      </c>
      <c r="AH191" s="32">
        <f t="shared" si="271"/>
        <v>0</v>
      </c>
      <c r="AI191" s="32">
        <f t="shared" si="271"/>
        <v>0</v>
      </c>
      <c r="AJ191" s="32">
        <f aca="true" t="shared" si="280" ref="D191:AU194">AJ159*AJ132/AJ$165</f>
        <v>0</v>
      </c>
      <c r="AK191" s="32">
        <f t="shared" si="280"/>
        <v>0</v>
      </c>
      <c r="AL191" s="32">
        <f t="shared" si="280"/>
        <v>0</v>
      </c>
      <c r="AM191" s="32">
        <f t="shared" si="280"/>
        <v>0</v>
      </c>
      <c r="AN191" s="32">
        <f t="shared" si="280"/>
        <v>0</v>
      </c>
      <c r="AO191" s="32">
        <f t="shared" si="280"/>
        <v>0</v>
      </c>
      <c r="AP191" s="32">
        <f t="shared" si="280"/>
        <v>0</v>
      </c>
      <c r="AQ191" s="32">
        <f t="shared" si="280"/>
        <v>0</v>
      </c>
      <c r="AR191" s="32">
        <f t="shared" si="280"/>
        <v>0</v>
      </c>
      <c r="AS191" s="32">
        <f t="shared" si="280"/>
        <v>0</v>
      </c>
      <c r="AT191" s="32">
        <f t="shared" si="280"/>
        <v>0</v>
      </c>
      <c r="AU191" s="32">
        <f t="shared" si="280"/>
        <v>0</v>
      </c>
      <c r="AV191" s="32">
        <f t="shared" si="258"/>
        <v>0</v>
      </c>
      <c r="AW191" s="32">
        <f t="shared" si="276"/>
        <v>0</v>
      </c>
      <c r="AX191" s="32">
        <f t="shared" si="276"/>
        <v>0</v>
      </c>
      <c r="AY191" s="32">
        <f t="shared" si="276"/>
        <v>0</v>
      </c>
      <c r="AZ191" s="32">
        <f t="shared" si="276"/>
        <v>0</v>
      </c>
      <c r="BA191" s="32">
        <f t="shared" si="276"/>
        <v>0.0059538646152299994</v>
      </c>
      <c r="BB191" s="32">
        <f t="shared" si="276"/>
        <v>0.0066376787849161305</v>
      </c>
      <c r="BC191" s="32">
        <f t="shared" si="276"/>
        <v>0.0071650305236635094</v>
      </c>
      <c r="BD191" s="32">
        <f t="shared" si="276"/>
        <v>0.007554997385753347</v>
      </c>
      <c r="BE191" s="32">
        <f t="shared" si="276"/>
        <v>0.007532719217577427</v>
      </c>
      <c r="BF191" s="32">
        <f t="shared" si="276"/>
        <v>0.006791652227940469</v>
      </c>
      <c r="BG191" s="32">
        <f t="shared" si="276"/>
        <v>0.005856374777876085</v>
      </c>
      <c r="BH191" s="32">
        <f t="shared" si="276"/>
        <v>0.006549043105755583</v>
      </c>
      <c r="BI191" s="32">
        <f t="shared" si="276"/>
        <v>0.0066349838141610195</v>
      </c>
      <c r="BJ191" s="32">
        <f t="shared" si="276"/>
        <v>0.006285410286676274</v>
      </c>
      <c r="BK191" s="32">
        <f t="shared" si="276"/>
        <v>0.005707700487437651</v>
      </c>
      <c r="BL191" s="32">
        <f t="shared" si="276"/>
        <v>0.005777557805117526</v>
      </c>
      <c r="BM191" s="32">
        <f t="shared" si="276"/>
        <v>0.005199060381540832</v>
      </c>
      <c r="BN191" s="32">
        <f t="shared" si="276"/>
        <v>0.005030611576513789</v>
      </c>
      <c r="BO191" s="32">
        <f t="shared" si="276"/>
        <v>0.005204544261427653</v>
      </c>
      <c r="BP191" s="32">
        <f t="shared" si="276"/>
        <v>0.005433028930684849</v>
      </c>
      <c r="BQ191" s="32">
        <f t="shared" si="276"/>
        <v>0.006410310741902788</v>
      </c>
      <c r="BR191" s="32">
        <f t="shared" si="276"/>
        <v>0.006823524063949839</v>
      </c>
      <c r="BS191" s="32">
        <f t="shared" si="276"/>
        <v>0.0064975892164514</v>
      </c>
      <c r="BT191" s="32">
        <f t="shared" si="276"/>
        <v>0.006380730912237795</v>
      </c>
      <c r="BU191" s="32">
        <f t="shared" si="276"/>
        <v>0.00614078870837331</v>
      </c>
      <c r="BV191" s="32">
        <f t="shared" si="276"/>
        <v>0.006011855484997997</v>
      </c>
      <c r="BW191" s="32">
        <f t="shared" si="276"/>
        <v>0.005799637170533536</v>
      </c>
      <c r="BX191" s="32">
        <f t="shared" si="276"/>
        <v>0.005928574032761863</v>
      </c>
      <c r="BY191" s="32">
        <f t="shared" si="276"/>
        <v>0.006091155845811828</v>
      </c>
      <c r="BZ191" s="32">
        <f t="shared" si="276"/>
        <v>0.0059623234987820324</v>
      </c>
      <c r="CA191" s="32">
        <f t="shared" si="276"/>
        <v>0.006025709973755653</v>
      </c>
      <c r="CB191" s="32">
        <f t="shared" si="276"/>
        <v>0.006102534933226791</v>
      </c>
      <c r="CC191" s="32">
        <f t="shared" si="276"/>
        <v>0.006130261918939099</v>
      </c>
      <c r="CD191" s="32">
        <f t="shared" si="276"/>
        <v>0.0060934164934610255</v>
      </c>
      <c r="CE191" s="32">
        <f aca="true" t="shared" si="281" ref="CE191:CN191">CE159*CE132/CE$165</f>
        <v>0</v>
      </c>
      <c r="CF191" s="32">
        <f t="shared" si="281"/>
        <v>0</v>
      </c>
      <c r="CG191" s="32">
        <f t="shared" si="281"/>
        <v>0</v>
      </c>
      <c r="CH191" s="32">
        <f t="shared" si="281"/>
        <v>0</v>
      </c>
      <c r="CI191" s="32">
        <f t="shared" si="281"/>
        <v>0</v>
      </c>
      <c r="CJ191" s="32">
        <f t="shared" si="281"/>
        <v>0</v>
      </c>
      <c r="CK191" s="32">
        <f t="shared" si="281"/>
        <v>0</v>
      </c>
      <c r="CL191" s="32">
        <f t="shared" si="281"/>
        <v>0</v>
      </c>
      <c r="CM191" s="32">
        <f t="shared" si="281"/>
        <v>0</v>
      </c>
      <c r="CN191" s="32">
        <f t="shared" si="281"/>
        <v>0</v>
      </c>
      <c r="CO191" s="32">
        <f aca="true" t="shared" si="282" ref="CO191:DO191">CO159*CO132/CO$165</f>
        <v>0</v>
      </c>
      <c r="CP191" s="32">
        <f t="shared" si="282"/>
        <v>0</v>
      </c>
      <c r="CQ191" s="32">
        <f t="shared" si="282"/>
        <v>0</v>
      </c>
      <c r="CR191" s="32">
        <f t="shared" si="282"/>
        <v>0</v>
      </c>
      <c r="CS191" s="32">
        <f t="shared" si="282"/>
        <v>0</v>
      </c>
      <c r="CT191" s="32">
        <f t="shared" si="282"/>
        <v>0</v>
      </c>
      <c r="CU191" s="32">
        <f t="shared" si="282"/>
        <v>0</v>
      </c>
      <c r="CV191" s="32">
        <f t="shared" si="282"/>
        <v>0</v>
      </c>
      <c r="CW191" s="32">
        <f t="shared" si="282"/>
        <v>0</v>
      </c>
      <c r="CX191" s="32">
        <f t="shared" si="282"/>
        <v>0</v>
      </c>
      <c r="CY191" s="32">
        <f t="shared" si="282"/>
        <v>0.006976030977352485</v>
      </c>
      <c r="CZ191" s="32">
        <f t="shared" si="282"/>
        <v>0.006972479459190502</v>
      </c>
      <c r="DA191" s="32">
        <f t="shared" si="282"/>
        <v>0.007123508958797298</v>
      </c>
      <c r="DB191" s="32">
        <f t="shared" si="282"/>
        <v>0.006918803993727883</v>
      </c>
      <c r="DC191" s="32">
        <f t="shared" si="282"/>
        <v>0.006486363722442302</v>
      </c>
      <c r="DD191" s="32">
        <f t="shared" si="282"/>
        <v>0.006446264143758571</v>
      </c>
      <c r="DE191" s="32">
        <f t="shared" si="282"/>
        <v>0.006552481079624776</v>
      </c>
      <c r="DF191" s="32">
        <f t="shared" si="282"/>
        <v>0.006704510341962231</v>
      </c>
      <c r="DG191" s="32">
        <f t="shared" si="282"/>
        <v>0.006900426227824133</v>
      </c>
      <c r="DH191" s="32">
        <f t="shared" si="282"/>
        <v>0.007001458118711506</v>
      </c>
      <c r="DI191" s="32">
        <f t="shared" si="282"/>
        <v>0.007167392477437062</v>
      </c>
      <c r="DJ191" s="32">
        <f t="shared" si="282"/>
        <v>0.007398841869005859</v>
      </c>
      <c r="DK191" s="32">
        <f t="shared" si="282"/>
        <v>0.007329543938437452</v>
      </c>
      <c r="DL191" s="32">
        <f t="shared" si="282"/>
        <v>0.0070985831317482715</v>
      </c>
      <c r="DM191" s="32">
        <f t="shared" si="282"/>
        <v>0.006948551016409775</v>
      </c>
      <c r="DN191" s="32">
        <f t="shared" si="282"/>
        <v>0.007067252091212094</v>
      </c>
      <c r="DO191" s="32">
        <f t="shared" si="282"/>
        <v>0.007120177805085914</v>
      </c>
      <c r="DP191" s="32">
        <f aca="true" t="shared" si="283" ref="DP191:DZ191">DP159*DP132/DP$165</f>
        <v>0.007174691097221596</v>
      </c>
      <c r="DQ191" s="32">
        <f t="shared" si="283"/>
        <v>0.007300324258535817</v>
      </c>
      <c r="DR191" s="32">
        <f t="shared" si="283"/>
        <v>0.007349675930296704</v>
      </c>
      <c r="DS191" s="32">
        <f t="shared" si="283"/>
        <v>0.007375858354536749</v>
      </c>
      <c r="DT191" s="32">
        <f t="shared" si="283"/>
        <v>0.007430234392717766</v>
      </c>
      <c r="DU191" s="32">
        <f t="shared" si="283"/>
        <v>0.007377562898271977</v>
      </c>
      <c r="DV191" s="32">
        <f t="shared" si="283"/>
        <v>0.0071586738891902865</v>
      </c>
      <c r="DW191" s="32">
        <f t="shared" si="283"/>
        <v>0.007060392150992625</v>
      </c>
      <c r="DX191" s="32">
        <f t="shared" si="283"/>
        <v>0.006944159632458637</v>
      </c>
      <c r="DY191" s="32">
        <f t="shared" si="283"/>
        <v>0.0068565972512023505</v>
      </c>
      <c r="DZ191" s="32">
        <f t="shared" si="283"/>
        <v>0.006900167993219468</v>
      </c>
      <c r="EA191" s="32"/>
      <c r="EB191" s="32"/>
      <c r="EC191" s="34"/>
    </row>
    <row r="192" spans="1:133" s="16" customFormat="1" ht="12">
      <c r="A192" s="1">
        <v>1</v>
      </c>
      <c r="B192" s="32" t="s">
        <v>47</v>
      </c>
      <c r="C192" s="32">
        <f t="shared" si="251"/>
        <v>0</v>
      </c>
      <c r="D192" s="32">
        <f t="shared" si="280"/>
        <v>0</v>
      </c>
      <c r="E192" s="32">
        <f t="shared" si="280"/>
        <v>0</v>
      </c>
      <c r="F192" s="32">
        <f t="shared" si="280"/>
        <v>0</v>
      </c>
      <c r="G192" s="32">
        <f t="shared" si="280"/>
        <v>0</v>
      </c>
      <c r="H192" s="32">
        <f t="shared" si="280"/>
        <v>0</v>
      </c>
      <c r="I192" s="32">
        <f t="shared" si="280"/>
        <v>0</v>
      </c>
      <c r="J192" s="32">
        <f t="shared" si="280"/>
        <v>0</v>
      </c>
      <c r="K192" s="32">
        <f t="shared" si="280"/>
        <v>0</v>
      </c>
      <c r="L192" s="32">
        <f t="shared" si="280"/>
        <v>0</v>
      </c>
      <c r="M192" s="32">
        <f t="shared" si="280"/>
        <v>0</v>
      </c>
      <c r="N192" s="32">
        <f t="shared" si="280"/>
        <v>0</v>
      </c>
      <c r="O192" s="32">
        <f t="shared" si="280"/>
        <v>0</v>
      </c>
      <c r="P192" s="32">
        <f t="shared" si="280"/>
        <v>0</v>
      </c>
      <c r="Q192" s="32">
        <f t="shared" si="280"/>
        <v>0</v>
      </c>
      <c r="R192" s="32">
        <f t="shared" si="280"/>
        <v>0</v>
      </c>
      <c r="S192" s="32">
        <f t="shared" si="280"/>
        <v>0</v>
      </c>
      <c r="T192" s="32">
        <f t="shared" si="280"/>
        <v>0</v>
      </c>
      <c r="U192" s="32">
        <f t="shared" si="280"/>
        <v>0</v>
      </c>
      <c r="V192" s="32">
        <f t="shared" si="280"/>
        <v>0</v>
      </c>
      <c r="W192" s="32">
        <f t="shared" si="280"/>
        <v>0</v>
      </c>
      <c r="X192" s="32">
        <f t="shared" si="280"/>
        <v>0</v>
      </c>
      <c r="Y192" s="32">
        <f t="shared" si="280"/>
        <v>0</v>
      </c>
      <c r="Z192" s="32">
        <f t="shared" si="280"/>
        <v>0</v>
      </c>
      <c r="AA192" s="32">
        <f t="shared" si="280"/>
        <v>0</v>
      </c>
      <c r="AB192" s="32">
        <f t="shared" si="280"/>
        <v>0</v>
      </c>
      <c r="AC192" s="32">
        <f t="shared" si="280"/>
        <v>0</v>
      </c>
      <c r="AD192" s="32">
        <f t="shared" si="280"/>
        <v>0</v>
      </c>
      <c r="AE192" s="32">
        <f t="shared" si="280"/>
        <v>0</v>
      </c>
      <c r="AF192" s="32">
        <f t="shared" si="280"/>
        <v>0</v>
      </c>
      <c r="AG192" s="32">
        <f t="shared" si="280"/>
        <v>0.037224774294000174</v>
      </c>
      <c r="AH192" s="32">
        <f t="shared" si="280"/>
        <v>0.038280550539522396</v>
      </c>
      <c r="AI192" s="32">
        <f t="shared" si="280"/>
        <v>0.03654197349910958</v>
      </c>
      <c r="AJ192" s="32">
        <f t="shared" si="280"/>
        <v>0.03688750447705312</v>
      </c>
      <c r="AK192" s="32">
        <f t="shared" si="280"/>
        <v>0.03815968622000171</v>
      </c>
      <c r="AL192" s="32">
        <f t="shared" si="280"/>
        <v>0.03755662130545918</v>
      </c>
      <c r="AM192" s="32">
        <f t="shared" si="280"/>
        <v>0.0361695716416825</v>
      </c>
      <c r="AN192" s="32">
        <f t="shared" si="280"/>
        <v>0.03699553745222973</v>
      </c>
      <c r="AO192" s="32">
        <f t="shared" si="280"/>
        <v>0.03618377642408646</v>
      </c>
      <c r="AP192" s="32">
        <f t="shared" si="280"/>
        <v>0.035831011496101906</v>
      </c>
      <c r="AQ192" s="32">
        <f t="shared" si="280"/>
        <v>0.03725387507971784</v>
      </c>
      <c r="AR192" s="32">
        <f t="shared" si="280"/>
        <v>0.03900768952731796</v>
      </c>
      <c r="AS192" s="32">
        <f t="shared" si="280"/>
        <v>0.03815865023353984</v>
      </c>
      <c r="AT192" s="32">
        <f t="shared" si="280"/>
        <v>0.03576962281419828</v>
      </c>
      <c r="AU192" s="32">
        <f t="shared" si="280"/>
        <v>0.03526615210656138</v>
      </c>
      <c r="AV192" s="32">
        <f aca="true" t="shared" si="284" ref="AV192:CD192">AV160*AV133/AV$165</f>
        <v>0.036331011026700416</v>
      </c>
      <c r="AW192" s="32">
        <f t="shared" si="284"/>
        <v>0.034950937958676535</v>
      </c>
      <c r="AX192" s="32">
        <f t="shared" si="284"/>
        <v>0.03707297442372905</v>
      </c>
      <c r="AY192" s="32">
        <f t="shared" si="284"/>
        <v>0.03619642355068092</v>
      </c>
      <c r="AZ192" s="32">
        <f t="shared" si="284"/>
        <v>0.036974256202381386</v>
      </c>
      <c r="BA192" s="32">
        <f t="shared" si="284"/>
        <v>0.034325795104791196</v>
      </c>
      <c r="BB192" s="32">
        <f t="shared" si="284"/>
        <v>0.035469873842530676</v>
      </c>
      <c r="BC192" s="32">
        <f t="shared" si="284"/>
        <v>0.03836760303964553</v>
      </c>
      <c r="BD192" s="32">
        <f t="shared" si="284"/>
        <v>0.03715294187584756</v>
      </c>
      <c r="BE192" s="32">
        <f t="shared" si="284"/>
        <v>0.03687027289830587</v>
      </c>
      <c r="BF192" s="32">
        <f t="shared" si="284"/>
        <v>0.03580663289877226</v>
      </c>
      <c r="BG192" s="32">
        <f t="shared" si="284"/>
        <v>0.025977265431925536</v>
      </c>
      <c r="BH192" s="32">
        <f t="shared" si="284"/>
        <v>0.022812055049916655</v>
      </c>
      <c r="BI192" s="32">
        <f t="shared" si="284"/>
        <v>0.02294911284850634</v>
      </c>
      <c r="BJ192" s="32">
        <f t="shared" si="284"/>
        <v>0.023160118030459014</v>
      </c>
      <c r="BK192" s="32">
        <f t="shared" si="284"/>
        <v>0.02467305022744002</v>
      </c>
      <c r="BL192" s="32">
        <f t="shared" si="284"/>
        <v>0.022480076218185128</v>
      </c>
      <c r="BM192" s="32">
        <f t="shared" si="284"/>
        <v>0.021649464540382836</v>
      </c>
      <c r="BN192" s="32">
        <f t="shared" si="284"/>
        <v>0.02035946313136661</v>
      </c>
      <c r="BO192" s="32">
        <f t="shared" si="284"/>
        <v>0.020849585861135368</v>
      </c>
      <c r="BP192" s="32">
        <f t="shared" si="284"/>
        <v>0.021109249330879133</v>
      </c>
      <c r="BQ192" s="32">
        <f t="shared" si="284"/>
        <v>0.02412999222282998</v>
      </c>
      <c r="BR192" s="32">
        <f t="shared" si="284"/>
        <v>0.024092762797478087</v>
      </c>
      <c r="BS192" s="32">
        <f t="shared" si="284"/>
        <v>0.02306501866405768</v>
      </c>
      <c r="BT192" s="32">
        <f t="shared" si="284"/>
        <v>0.02219528810460999</v>
      </c>
      <c r="BU192" s="32">
        <f t="shared" si="284"/>
        <v>0.02141484584539677</v>
      </c>
      <c r="BV192" s="32">
        <f t="shared" si="284"/>
        <v>0.02206034755859431</v>
      </c>
      <c r="BW192" s="32">
        <f t="shared" si="284"/>
        <v>0.02298831655548359</v>
      </c>
      <c r="BX192" s="32">
        <f t="shared" si="284"/>
        <v>0.02189488490561328</v>
      </c>
      <c r="BY192" s="32">
        <f t="shared" si="284"/>
        <v>0.02309538689165874</v>
      </c>
      <c r="BZ192" s="32">
        <f t="shared" si="284"/>
        <v>0.022576840146908146</v>
      </c>
      <c r="CA192" s="32">
        <f t="shared" si="284"/>
        <v>0.023640934106201026</v>
      </c>
      <c r="CB192" s="32">
        <f t="shared" si="284"/>
        <v>0.023660760416517317</v>
      </c>
      <c r="CC192" s="32">
        <f t="shared" si="284"/>
        <v>0.024473818360252423</v>
      </c>
      <c r="CD192" s="32">
        <f t="shared" si="284"/>
        <v>0.022547271517858437</v>
      </c>
      <c r="CE192" s="32">
        <f aca="true" t="shared" si="285" ref="CE192:CN192">CE160*CE133/CE$165</f>
        <v>0</v>
      </c>
      <c r="CF192" s="32">
        <f t="shared" si="285"/>
        <v>0</v>
      </c>
      <c r="CG192" s="32">
        <f t="shared" si="285"/>
        <v>0</v>
      </c>
      <c r="CH192" s="32">
        <f t="shared" si="285"/>
        <v>0</v>
      </c>
      <c r="CI192" s="32">
        <f t="shared" si="285"/>
        <v>0</v>
      </c>
      <c r="CJ192" s="32">
        <f t="shared" si="285"/>
        <v>0</v>
      </c>
      <c r="CK192" s="32">
        <f t="shared" si="285"/>
        <v>0</v>
      </c>
      <c r="CL192" s="32">
        <f t="shared" si="285"/>
        <v>0</v>
      </c>
      <c r="CM192" s="32">
        <f t="shared" si="285"/>
        <v>0</v>
      </c>
      <c r="CN192" s="32">
        <f t="shared" si="285"/>
        <v>0</v>
      </c>
      <c r="CO192" s="32">
        <f aca="true" t="shared" si="286" ref="CO192:DO192">CO160*CO133/CO$165</f>
        <v>0</v>
      </c>
      <c r="CP192" s="32">
        <f t="shared" si="286"/>
        <v>0</v>
      </c>
      <c r="CQ192" s="32">
        <f t="shared" si="286"/>
        <v>0</v>
      </c>
      <c r="CR192" s="32">
        <f t="shared" si="286"/>
        <v>0</v>
      </c>
      <c r="CS192" s="32">
        <f t="shared" si="286"/>
        <v>0</v>
      </c>
      <c r="CT192" s="32">
        <f t="shared" si="286"/>
        <v>0</v>
      </c>
      <c r="CU192" s="32">
        <f t="shared" si="286"/>
        <v>0</v>
      </c>
      <c r="CV192" s="32">
        <f t="shared" si="286"/>
        <v>0</v>
      </c>
      <c r="CW192" s="32">
        <f t="shared" si="286"/>
        <v>0</v>
      </c>
      <c r="CX192" s="32">
        <f t="shared" si="286"/>
        <v>0</v>
      </c>
      <c r="CY192" s="32">
        <f t="shared" si="286"/>
        <v>0.03059741909330496</v>
      </c>
      <c r="CZ192" s="32">
        <f t="shared" si="286"/>
        <v>0.03025013458493359</v>
      </c>
      <c r="DA192" s="32">
        <f t="shared" si="286"/>
        <v>0.030801492867767247</v>
      </c>
      <c r="DB192" s="32">
        <f t="shared" si="286"/>
        <v>0.030726071306853536</v>
      </c>
      <c r="DC192" s="32">
        <f t="shared" si="286"/>
        <v>0.029784497041922188</v>
      </c>
      <c r="DD192" s="32">
        <f t="shared" si="286"/>
        <v>0.029376743758166585</v>
      </c>
      <c r="DE192" s="32">
        <f t="shared" si="286"/>
        <v>0.029620337260280682</v>
      </c>
      <c r="DF192" s="32">
        <f t="shared" si="286"/>
        <v>0.03011129260748834</v>
      </c>
      <c r="DG192" s="32">
        <f t="shared" si="286"/>
        <v>0.03040807373276018</v>
      </c>
      <c r="DH192" s="32">
        <f t="shared" si="286"/>
        <v>0.030895476457343717</v>
      </c>
      <c r="DI192" s="32">
        <f t="shared" si="286"/>
        <v>0.031649094733650844</v>
      </c>
      <c r="DJ192" s="32">
        <f t="shared" si="286"/>
        <v>0.03210071913711644</v>
      </c>
      <c r="DK192" s="32">
        <f t="shared" si="286"/>
        <v>0.03174964595695338</v>
      </c>
      <c r="DL192" s="32">
        <f t="shared" si="286"/>
        <v>0.031066776437769773</v>
      </c>
      <c r="DM192" s="32">
        <f t="shared" si="286"/>
        <v>0.030837374049122273</v>
      </c>
      <c r="DN192" s="32">
        <f t="shared" si="286"/>
        <v>0.030905428935183752</v>
      </c>
      <c r="DO192" s="32">
        <f t="shared" si="286"/>
        <v>0.03076994902825293</v>
      </c>
      <c r="DP192" s="32">
        <f aca="true" t="shared" si="287" ref="DP192:DZ192">DP160*DP133/DP$165</f>
        <v>0.03091110710884506</v>
      </c>
      <c r="DQ192" s="32">
        <f t="shared" si="287"/>
        <v>0.03137368238057153</v>
      </c>
      <c r="DR192" s="32">
        <f t="shared" si="287"/>
        <v>0.031838088630562714</v>
      </c>
      <c r="DS192" s="32">
        <f t="shared" si="287"/>
        <v>0.03229885105718329</v>
      </c>
      <c r="DT192" s="32">
        <f t="shared" si="287"/>
        <v>0.03303179857725781</v>
      </c>
      <c r="DU192" s="32">
        <f t="shared" si="287"/>
        <v>0.03349956538172007</v>
      </c>
      <c r="DV192" s="32">
        <f t="shared" si="287"/>
        <v>0.0338672244099688</v>
      </c>
      <c r="DW192" s="32">
        <f t="shared" si="287"/>
        <v>0.03396425879455114</v>
      </c>
      <c r="DX192" s="32">
        <f t="shared" si="287"/>
        <v>0.034352410579818735</v>
      </c>
      <c r="DY192" s="32">
        <f t="shared" si="287"/>
        <v>0.03478160636337042</v>
      </c>
      <c r="DZ192" s="32">
        <f t="shared" si="287"/>
        <v>0.035408803025990046</v>
      </c>
      <c r="EA192" s="32"/>
      <c r="EB192" s="32"/>
      <c r="EC192" s="34"/>
    </row>
    <row r="193" spans="1:133" s="16" customFormat="1" ht="12">
      <c r="A193" s="1">
        <v>1</v>
      </c>
      <c r="B193" s="32" t="s">
        <v>50</v>
      </c>
      <c r="C193" s="32">
        <f t="shared" si="251"/>
        <v>0</v>
      </c>
      <c r="D193" s="32">
        <f t="shared" si="280"/>
        <v>0</v>
      </c>
      <c r="E193" s="32">
        <f t="shared" si="280"/>
        <v>0</v>
      </c>
      <c r="F193" s="32">
        <f t="shared" si="280"/>
        <v>0</v>
      </c>
      <c r="G193" s="32">
        <f t="shared" si="280"/>
        <v>0</v>
      </c>
      <c r="H193" s="32">
        <f t="shared" si="280"/>
        <v>0</v>
      </c>
      <c r="I193" s="32">
        <f t="shared" si="280"/>
        <v>0</v>
      </c>
      <c r="J193" s="32">
        <f t="shared" si="280"/>
        <v>0</v>
      </c>
      <c r="K193" s="32">
        <f t="shared" si="280"/>
        <v>0</v>
      </c>
      <c r="L193" s="32">
        <f t="shared" si="280"/>
        <v>0</v>
      </c>
      <c r="M193" s="32">
        <f t="shared" si="280"/>
        <v>0</v>
      </c>
      <c r="N193" s="32">
        <f t="shared" si="280"/>
        <v>0</v>
      </c>
      <c r="O193" s="32">
        <f t="shared" si="280"/>
        <v>0</v>
      </c>
      <c r="P193" s="32">
        <f t="shared" si="280"/>
        <v>0</v>
      </c>
      <c r="Q193" s="32">
        <f t="shared" si="280"/>
        <v>0</v>
      </c>
      <c r="R193" s="32">
        <f t="shared" si="280"/>
        <v>0</v>
      </c>
      <c r="S193" s="32">
        <f t="shared" si="280"/>
        <v>0</v>
      </c>
      <c r="T193" s="32">
        <f t="shared" si="280"/>
        <v>0</v>
      </c>
      <c r="U193" s="32">
        <f t="shared" si="280"/>
        <v>0</v>
      </c>
      <c r="V193" s="32">
        <f t="shared" si="280"/>
        <v>0</v>
      </c>
      <c r="W193" s="32">
        <f t="shared" si="280"/>
        <v>0</v>
      </c>
      <c r="X193" s="32">
        <f t="shared" si="280"/>
        <v>0</v>
      </c>
      <c r="Y193" s="32">
        <f t="shared" si="280"/>
        <v>0</v>
      </c>
      <c r="Z193" s="32">
        <f t="shared" si="280"/>
        <v>0</v>
      </c>
      <c r="AA193" s="32">
        <f t="shared" si="280"/>
        <v>0</v>
      </c>
      <c r="AB193" s="32">
        <f t="shared" si="280"/>
        <v>0</v>
      </c>
      <c r="AC193" s="32">
        <f t="shared" si="280"/>
        <v>0</v>
      </c>
      <c r="AD193" s="32">
        <f t="shared" si="280"/>
        <v>0</v>
      </c>
      <c r="AE193" s="32">
        <f t="shared" si="280"/>
        <v>0</v>
      </c>
      <c r="AF193" s="32">
        <f t="shared" si="280"/>
        <v>0</v>
      </c>
      <c r="AG193" s="32">
        <f t="shared" si="280"/>
        <v>0</v>
      </c>
      <c r="AH193" s="32">
        <f t="shared" si="280"/>
        <v>0</v>
      </c>
      <c r="AI193" s="32">
        <f t="shared" si="280"/>
        <v>0</v>
      </c>
      <c r="AJ193" s="32">
        <f t="shared" si="280"/>
        <v>0</v>
      </c>
      <c r="AK193" s="32">
        <f t="shared" si="280"/>
        <v>0</v>
      </c>
      <c r="AL193" s="32">
        <f t="shared" si="280"/>
        <v>0</v>
      </c>
      <c r="AM193" s="32">
        <f t="shared" si="280"/>
        <v>0</v>
      </c>
      <c r="AN193" s="32">
        <f t="shared" si="280"/>
        <v>0</v>
      </c>
      <c r="AO193" s="32">
        <f t="shared" si="280"/>
        <v>0</v>
      </c>
      <c r="AP193" s="32">
        <f t="shared" si="280"/>
        <v>0</v>
      </c>
      <c r="AQ193" s="32">
        <f t="shared" si="280"/>
        <v>0</v>
      </c>
      <c r="AR193" s="32">
        <f t="shared" si="280"/>
        <v>0</v>
      </c>
      <c r="AS193" s="32">
        <f t="shared" si="280"/>
        <v>0</v>
      </c>
      <c r="AT193" s="32">
        <f t="shared" si="280"/>
        <v>0</v>
      </c>
      <c r="AU193" s="32">
        <f t="shared" si="280"/>
        <v>0</v>
      </c>
      <c r="AV193" s="32">
        <f aca="true" t="shared" si="288" ref="AV193:CD193">AV161*AV134/AV$165</f>
        <v>0</v>
      </c>
      <c r="AW193" s="32">
        <f t="shared" si="288"/>
        <v>0</v>
      </c>
      <c r="AX193" s="32">
        <f t="shared" si="288"/>
        <v>0</v>
      </c>
      <c r="AY193" s="32">
        <f t="shared" si="288"/>
        <v>0</v>
      </c>
      <c r="AZ193" s="32">
        <f t="shared" si="288"/>
        <v>0</v>
      </c>
      <c r="BA193" s="32">
        <f t="shared" si="288"/>
        <v>0</v>
      </c>
      <c r="BB193" s="32">
        <f t="shared" si="288"/>
        <v>0</v>
      </c>
      <c r="BC193" s="32">
        <f t="shared" si="288"/>
        <v>0</v>
      </c>
      <c r="BD193" s="32">
        <f t="shared" si="288"/>
        <v>0</v>
      </c>
      <c r="BE193" s="32">
        <f t="shared" si="288"/>
        <v>0</v>
      </c>
      <c r="BF193" s="32">
        <f t="shared" si="288"/>
        <v>0</v>
      </c>
      <c r="BG193" s="32">
        <f t="shared" si="288"/>
        <v>0</v>
      </c>
      <c r="BH193" s="32">
        <f t="shared" si="288"/>
        <v>0</v>
      </c>
      <c r="BI193" s="32">
        <f t="shared" si="288"/>
        <v>0</v>
      </c>
      <c r="BJ193" s="32">
        <f t="shared" si="288"/>
        <v>0</v>
      </c>
      <c r="BK193" s="32">
        <f t="shared" si="288"/>
        <v>0</v>
      </c>
      <c r="BL193" s="32">
        <f t="shared" si="288"/>
        <v>0</v>
      </c>
      <c r="BM193" s="32">
        <f t="shared" si="288"/>
        <v>0</v>
      </c>
      <c r="BN193" s="32">
        <f t="shared" si="288"/>
        <v>0</v>
      </c>
      <c r="BO193" s="32">
        <f t="shared" si="288"/>
        <v>0</v>
      </c>
      <c r="BP193" s="32">
        <f t="shared" si="288"/>
        <v>0</v>
      </c>
      <c r="BQ193" s="32">
        <f t="shared" si="288"/>
        <v>0</v>
      </c>
      <c r="BR193" s="32">
        <f t="shared" si="288"/>
        <v>0</v>
      </c>
      <c r="BS193" s="32">
        <f t="shared" si="288"/>
        <v>0</v>
      </c>
      <c r="BT193" s="32">
        <f t="shared" si="288"/>
        <v>0</v>
      </c>
      <c r="BU193" s="32">
        <f t="shared" si="288"/>
        <v>0</v>
      </c>
      <c r="BV193" s="32">
        <f t="shared" si="288"/>
        <v>0</v>
      </c>
      <c r="BW193" s="32">
        <f t="shared" si="288"/>
        <v>0</v>
      </c>
      <c r="BX193" s="32">
        <f t="shared" si="288"/>
        <v>0</v>
      </c>
      <c r="BY193" s="32">
        <f t="shared" si="288"/>
        <v>0</v>
      </c>
      <c r="BZ193" s="32">
        <f t="shared" si="288"/>
        <v>0</v>
      </c>
      <c r="CA193" s="32">
        <f t="shared" si="288"/>
        <v>0</v>
      </c>
      <c r="CB193" s="32">
        <f t="shared" si="288"/>
        <v>0</v>
      </c>
      <c r="CC193" s="32">
        <f t="shared" si="288"/>
        <v>0</v>
      </c>
      <c r="CD193" s="32">
        <f t="shared" si="288"/>
        <v>0</v>
      </c>
      <c r="CE193" s="32">
        <f aca="true" t="shared" si="289" ref="CE193:CN193">CE161*CE134/CE$165</f>
        <v>0.0025178304369689293</v>
      </c>
      <c r="CF193" s="32">
        <f t="shared" si="289"/>
        <v>0.0025300449242945354</v>
      </c>
      <c r="CG193" s="32">
        <f t="shared" si="289"/>
        <v>0.002472885793738245</v>
      </c>
      <c r="CH193" s="32">
        <f t="shared" si="289"/>
        <v>0.002471753545658811</v>
      </c>
      <c r="CI193" s="32">
        <f t="shared" si="289"/>
        <v>0.002414399109629766</v>
      </c>
      <c r="CJ193" s="32">
        <f t="shared" si="289"/>
        <v>0.002333704138849464</v>
      </c>
      <c r="CK193" s="32">
        <f t="shared" si="289"/>
        <v>0.0022299228092012018</v>
      </c>
      <c r="CL193" s="32">
        <f t="shared" si="289"/>
        <v>0.002276960382170429</v>
      </c>
      <c r="CM193" s="32">
        <f t="shared" si="289"/>
        <v>0.002329554343816113</v>
      </c>
      <c r="CN193" s="32">
        <f t="shared" si="289"/>
        <v>0.002344070633166121</v>
      </c>
      <c r="CO193" s="32">
        <f aca="true" t="shared" si="290" ref="CO193:DO193">CO161*CO134/CO$165</f>
        <v>0.0023282937630966518</v>
      </c>
      <c r="CP193" s="32">
        <f t="shared" si="290"/>
        <v>0.0023285458018587712</v>
      </c>
      <c r="CQ193" s="32">
        <f t="shared" si="290"/>
        <v>0.0023583834843766017</v>
      </c>
      <c r="CR193" s="32">
        <f t="shared" si="290"/>
        <v>0.002331503838061287</v>
      </c>
      <c r="CS193" s="32">
        <f t="shared" si="290"/>
        <v>0.0024143287672801564</v>
      </c>
      <c r="CT193" s="32">
        <f t="shared" si="290"/>
        <v>0.002546449755567034</v>
      </c>
      <c r="CU193" s="32">
        <f t="shared" si="290"/>
        <v>0.0024679894383915803</v>
      </c>
      <c r="CV193" s="32">
        <f t="shared" si="290"/>
        <v>0.002577406638487195</v>
      </c>
      <c r="CW193" s="32">
        <f t="shared" si="290"/>
        <v>0.002646687663464654</v>
      </c>
      <c r="CX193" s="32">
        <f t="shared" si="290"/>
        <v>0.0026253925125751263</v>
      </c>
      <c r="CY193" s="32">
        <f t="shared" si="290"/>
        <v>0.0025762223863601504</v>
      </c>
      <c r="CZ193" s="32">
        <f t="shared" si="290"/>
        <v>0.002618169177368188</v>
      </c>
      <c r="DA193" s="32">
        <f t="shared" si="290"/>
        <v>0.0026787549062542502</v>
      </c>
      <c r="DB193" s="32">
        <f t="shared" si="290"/>
        <v>0.0026000276530692913</v>
      </c>
      <c r="DC193" s="32">
        <f t="shared" si="290"/>
        <v>0.002592322825853712</v>
      </c>
      <c r="DD193" s="32">
        <f t="shared" si="290"/>
        <v>0.0025832576659591587</v>
      </c>
      <c r="DE193" s="32">
        <f t="shared" si="290"/>
        <v>0.002510623576379534</v>
      </c>
      <c r="DF193" s="32">
        <f t="shared" si="290"/>
        <v>0.0025273411938764</v>
      </c>
      <c r="DG193" s="32">
        <f t="shared" si="290"/>
        <v>0.0025462653137852285</v>
      </c>
      <c r="DH193" s="32">
        <f t="shared" si="290"/>
        <v>0.0026001897910214525</v>
      </c>
      <c r="DI193" s="32">
        <f t="shared" si="290"/>
        <v>0.002766091622423256</v>
      </c>
      <c r="DJ193" s="32">
        <f t="shared" si="290"/>
        <v>0.002788699312187339</v>
      </c>
      <c r="DK193" s="32">
        <f t="shared" si="290"/>
        <v>0.0028241707358414455</v>
      </c>
      <c r="DL193" s="32">
        <f t="shared" si="290"/>
        <v>0.002867412641168416</v>
      </c>
      <c r="DM193" s="32">
        <f t="shared" si="290"/>
        <v>0.0029399987121043257</v>
      </c>
      <c r="DN193" s="32">
        <f t="shared" si="290"/>
        <v>0.0031436758481735508</v>
      </c>
      <c r="DO193" s="32">
        <f t="shared" si="290"/>
        <v>0.0033085520689752875</v>
      </c>
      <c r="DP193" s="32">
        <f aca="true" t="shared" si="291" ref="DP193:DZ193">DP161*DP134/DP$165</f>
        <v>0.0035738128358790353</v>
      </c>
      <c r="DQ193" s="32">
        <f t="shared" si="291"/>
        <v>0.003767649617417883</v>
      </c>
      <c r="DR193" s="32">
        <f t="shared" si="291"/>
        <v>0.0040414718763985315</v>
      </c>
      <c r="DS193" s="32">
        <f t="shared" si="291"/>
        <v>0.004262868281866412</v>
      </c>
      <c r="DT193" s="32">
        <f t="shared" si="291"/>
        <v>0.004470637721356727</v>
      </c>
      <c r="DU193" s="32">
        <f t="shared" si="291"/>
        <v>0.004685584693197063</v>
      </c>
      <c r="DV193" s="32">
        <f t="shared" si="291"/>
        <v>0.004802851623022287</v>
      </c>
      <c r="DW193" s="32">
        <f t="shared" si="291"/>
        <v>0.004878713531291893</v>
      </c>
      <c r="DX193" s="32">
        <f t="shared" si="291"/>
        <v>0.005048856888801435</v>
      </c>
      <c r="DY193" s="32">
        <f t="shared" si="291"/>
        <v>0.005175984217494613</v>
      </c>
      <c r="DZ193" s="32">
        <f t="shared" si="291"/>
        <v>0.005373734613469967</v>
      </c>
      <c r="EA193" s="32"/>
      <c r="EB193" s="32"/>
      <c r="EC193" s="34"/>
    </row>
    <row r="194" spans="1:133" s="16" customFormat="1" ht="12">
      <c r="A194" s="1">
        <v>1</v>
      </c>
      <c r="B194" s="32" t="s">
        <v>52</v>
      </c>
      <c r="C194" s="32">
        <f t="shared" si="251"/>
        <v>0</v>
      </c>
      <c r="D194" s="32">
        <f t="shared" si="280"/>
        <v>0</v>
      </c>
      <c r="E194" s="32">
        <f t="shared" si="280"/>
        <v>0</v>
      </c>
      <c r="F194" s="32">
        <f t="shared" si="280"/>
        <v>0</v>
      </c>
      <c r="G194" s="32">
        <f t="shared" si="280"/>
        <v>0</v>
      </c>
      <c r="H194" s="32">
        <f t="shared" si="280"/>
        <v>0</v>
      </c>
      <c r="I194" s="32">
        <f t="shared" si="280"/>
        <v>0</v>
      </c>
      <c r="J194" s="32">
        <f t="shared" si="280"/>
        <v>0</v>
      </c>
      <c r="K194" s="32">
        <f t="shared" si="280"/>
        <v>0</v>
      </c>
      <c r="L194" s="32">
        <f t="shared" si="280"/>
        <v>0</v>
      </c>
      <c r="M194" s="32">
        <f t="shared" si="280"/>
        <v>0</v>
      </c>
      <c r="N194" s="32">
        <f t="shared" si="280"/>
        <v>0</v>
      </c>
      <c r="O194" s="32">
        <f t="shared" si="280"/>
        <v>0</v>
      </c>
      <c r="P194" s="32">
        <f t="shared" si="280"/>
        <v>0</v>
      </c>
      <c r="Q194" s="32">
        <f t="shared" si="280"/>
        <v>0</v>
      </c>
      <c r="R194" s="32">
        <f t="shared" si="280"/>
        <v>0</v>
      </c>
      <c r="S194" s="32">
        <f t="shared" si="280"/>
        <v>0</v>
      </c>
      <c r="T194" s="32">
        <f t="shared" si="280"/>
        <v>0</v>
      </c>
      <c r="U194" s="32">
        <f t="shared" si="280"/>
        <v>0</v>
      </c>
      <c r="V194" s="32">
        <f t="shared" si="280"/>
        <v>0</v>
      </c>
      <c r="W194" s="32">
        <f t="shared" si="280"/>
        <v>0</v>
      </c>
      <c r="X194" s="32">
        <f t="shared" si="280"/>
        <v>0</v>
      </c>
      <c r="Y194" s="32">
        <f t="shared" si="280"/>
        <v>0</v>
      </c>
      <c r="Z194" s="32">
        <f t="shared" si="280"/>
        <v>0</v>
      </c>
      <c r="AA194" s="32">
        <f t="shared" si="280"/>
        <v>0</v>
      </c>
      <c r="AB194" s="32">
        <f t="shared" si="280"/>
        <v>0</v>
      </c>
      <c r="AC194" s="32">
        <f t="shared" si="280"/>
        <v>0</v>
      </c>
      <c r="AD194" s="32">
        <f t="shared" si="280"/>
        <v>0</v>
      </c>
      <c r="AE194" s="32">
        <f t="shared" si="280"/>
        <v>0</v>
      </c>
      <c r="AF194" s="32">
        <f t="shared" si="280"/>
        <v>0</v>
      </c>
      <c r="AG194" s="32">
        <f t="shared" si="280"/>
        <v>0</v>
      </c>
      <c r="AH194" s="32">
        <f t="shared" si="280"/>
        <v>0</v>
      </c>
      <c r="AI194" s="32">
        <f t="shared" si="280"/>
        <v>0</v>
      </c>
      <c r="AJ194" s="32">
        <f t="shared" si="280"/>
        <v>0</v>
      </c>
      <c r="AK194" s="32">
        <f t="shared" si="280"/>
        <v>0</v>
      </c>
      <c r="AL194" s="32">
        <f t="shared" si="280"/>
        <v>0</v>
      </c>
      <c r="AM194" s="32">
        <f t="shared" si="280"/>
        <v>0</v>
      </c>
      <c r="AN194" s="32">
        <f t="shared" si="280"/>
        <v>0</v>
      </c>
      <c r="AO194" s="32">
        <f t="shared" si="280"/>
        <v>0</v>
      </c>
      <c r="AP194" s="32">
        <f t="shared" si="280"/>
        <v>0</v>
      </c>
      <c r="AQ194" s="32">
        <f t="shared" si="280"/>
        <v>0</v>
      </c>
      <c r="AR194" s="32">
        <f t="shared" si="280"/>
        <v>0</v>
      </c>
      <c r="AS194" s="32">
        <f t="shared" si="280"/>
        <v>0</v>
      </c>
      <c r="AT194" s="32">
        <f t="shared" si="280"/>
        <v>0</v>
      </c>
      <c r="AU194" s="32">
        <f t="shared" si="280"/>
        <v>0</v>
      </c>
      <c r="AV194" s="32">
        <f aca="true" t="shared" si="292" ref="AV194:CD194">AV162*AV135/AV$165</f>
        <v>0</v>
      </c>
      <c r="AW194" s="32">
        <f t="shared" si="292"/>
        <v>0</v>
      </c>
      <c r="AX194" s="32">
        <f t="shared" si="292"/>
        <v>0</v>
      </c>
      <c r="AY194" s="32">
        <f t="shared" si="292"/>
        <v>0</v>
      </c>
      <c r="AZ194" s="32">
        <f t="shared" si="292"/>
        <v>0</v>
      </c>
      <c r="BA194" s="32">
        <f t="shared" si="292"/>
        <v>0</v>
      </c>
      <c r="BB194" s="32">
        <f t="shared" si="292"/>
        <v>0</v>
      </c>
      <c r="BC194" s="32">
        <f t="shared" si="292"/>
        <v>0</v>
      </c>
      <c r="BD194" s="32">
        <f t="shared" si="292"/>
        <v>0</v>
      </c>
      <c r="BE194" s="32">
        <f t="shared" si="292"/>
        <v>0</v>
      </c>
      <c r="BF194" s="32">
        <f t="shared" si="292"/>
        <v>0</v>
      </c>
      <c r="BG194" s="32">
        <f t="shared" si="292"/>
        <v>0</v>
      </c>
      <c r="BH194" s="32">
        <f t="shared" si="292"/>
        <v>0</v>
      </c>
      <c r="BI194" s="32">
        <f t="shared" si="292"/>
        <v>0</v>
      </c>
      <c r="BJ194" s="32">
        <f t="shared" si="292"/>
        <v>0</v>
      </c>
      <c r="BK194" s="32">
        <f t="shared" si="292"/>
        <v>0</v>
      </c>
      <c r="BL194" s="32">
        <f t="shared" si="292"/>
        <v>0</v>
      </c>
      <c r="BM194" s="32">
        <f t="shared" si="292"/>
        <v>0</v>
      </c>
      <c r="BN194" s="32">
        <f t="shared" si="292"/>
        <v>0</v>
      </c>
      <c r="BO194" s="32">
        <f t="shared" si="292"/>
        <v>0</v>
      </c>
      <c r="BP194" s="32">
        <f t="shared" si="292"/>
        <v>0</v>
      </c>
      <c r="BQ194" s="32">
        <f t="shared" si="292"/>
        <v>0</v>
      </c>
      <c r="BR194" s="32">
        <f t="shared" si="292"/>
        <v>0</v>
      </c>
      <c r="BS194" s="32">
        <f t="shared" si="292"/>
        <v>0</v>
      </c>
      <c r="BT194" s="32">
        <f t="shared" si="292"/>
        <v>0</v>
      </c>
      <c r="BU194" s="32">
        <f t="shared" si="292"/>
        <v>0</v>
      </c>
      <c r="BV194" s="32">
        <f t="shared" si="292"/>
        <v>0</v>
      </c>
      <c r="BW194" s="32">
        <f t="shared" si="292"/>
        <v>0</v>
      </c>
      <c r="BX194" s="32">
        <f t="shared" si="292"/>
        <v>0</v>
      </c>
      <c r="BY194" s="32">
        <f t="shared" si="292"/>
        <v>0</v>
      </c>
      <c r="BZ194" s="32">
        <f t="shared" si="292"/>
        <v>0</v>
      </c>
      <c r="CA194" s="32">
        <f t="shared" si="292"/>
        <v>0</v>
      </c>
      <c r="CB194" s="32">
        <f t="shared" si="292"/>
        <v>0</v>
      </c>
      <c r="CC194" s="32">
        <f t="shared" si="292"/>
        <v>0</v>
      </c>
      <c r="CD194" s="32">
        <f t="shared" si="292"/>
        <v>0</v>
      </c>
      <c r="CE194" s="32">
        <f aca="true" t="shared" si="293" ref="CE194:CN194">CE162*CE135/CE$165</f>
        <v>0.0138676876701959</v>
      </c>
      <c r="CF194" s="32">
        <f t="shared" si="293"/>
        <v>0.01437661290209865</v>
      </c>
      <c r="CG194" s="32">
        <f t="shared" si="293"/>
        <v>0.014260747868904676</v>
      </c>
      <c r="CH194" s="32">
        <f t="shared" si="293"/>
        <v>0.014277205364889004</v>
      </c>
      <c r="CI194" s="32">
        <f t="shared" si="293"/>
        <v>0.014125731214901622</v>
      </c>
      <c r="CJ194" s="32">
        <f t="shared" si="293"/>
        <v>0.013845927054524336</v>
      </c>
      <c r="CK194" s="32">
        <f t="shared" si="293"/>
        <v>0.013439348462087913</v>
      </c>
      <c r="CL194" s="32">
        <f t="shared" si="293"/>
        <v>0.013351047642585299</v>
      </c>
      <c r="CM194" s="32">
        <f t="shared" si="293"/>
        <v>0.013069016133077397</v>
      </c>
      <c r="CN194" s="32">
        <f t="shared" si="293"/>
        <v>0.013103111419209374</v>
      </c>
      <c r="CO194" s="32">
        <f aca="true" t="shared" si="294" ref="CO194:DO194">CO162*CO135/CO$165</f>
        <v>0.013486128262542718</v>
      </c>
      <c r="CP194" s="32">
        <f t="shared" si="294"/>
        <v>0.013567043296112408</v>
      </c>
      <c r="CQ194" s="32">
        <f t="shared" si="294"/>
        <v>0.013316422571378796</v>
      </c>
      <c r="CR194" s="32">
        <f t="shared" si="294"/>
        <v>0.012954137161376295</v>
      </c>
      <c r="CS194" s="32">
        <f t="shared" si="294"/>
        <v>0.01305341819695235</v>
      </c>
      <c r="CT194" s="32">
        <f t="shared" si="294"/>
        <v>0.012081998164867524</v>
      </c>
      <c r="CU194" s="32">
        <f t="shared" si="294"/>
        <v>0.011386089324928614</v>
      </c>
      <c r="CV194" s="32">
        <f t="shared" si="294"/>
        <v>0.01125627226042365</v>
      </c>
      <c r="CW194" s="32">
        <f t="shared" si="294"/>
        <v>0.010827508233194262</v>
      </c>
      <c r="CX194" s="32">
        <f t="shared" si="294"/>
        <v>0.010679888051332045</v>
      </c>
      <c r="CY194" s="32">
        <f t="shared" si="294"/>
        <v>0.01063491066637034</v>
      </c>
      <c r="CZ194" s="32">
        <f t="shared" si="294"/>
        <v>0.010625337091986807</v>
      </c>
      <c r="DA194" s="32">
        <f t="shared" si="294"/>
        <v>0.010475835730364485</v>
      </c>
      <c r="DB194" s="32">
        <f t="shared" si="294"/>
        <v>0.010244146309812161</v>
      </c>
      <c r="DC194" s="32">
        <f t="shared" si="294"/>
        <v>0.010083995456541628</v>
      </c>
      <c r="DD194" s="32">
        <f t="shared" si="294"/>
        <v>0.01008123694846782</v>
      </c>
      <c r="DE194" s="32">
        <f t="shared" si="294"/>
        <v>0.010000015307746945</v>
      </c>
      <c r="DF194" s="32">
        <f t="shared" si="294"/>
        <v>0.009689012376302715</v>
      </c>
      <c r="DG194" s="32">
        <f t="shared" si="294"/>
        <v>0.009565958515861905</v>
      </c>
      <c r="DH194" s="32">
        <f t="shared" si="294"/>
        <v>0.009632532093735359</v>
      </c>
      <c r="DI194" s="32">
        <f t="shared" si="294"/>
        <v>0.00980098071188346</v>
      </c>
      <c r="DJ194" s="32">
        <f t="shared" si="294"/>
        <v>0.009613644968998003</v>
      </c>
      <c r="DK194" s="32">
        <f t="shared" si="294"/>
        <v>0.009423495092654978</v>
      </c>
      <c r="DL194" s="32">
        <f t="shared" si="294"/>
        <v>0.009295545916542093</v>
      </c>
      <c r="DM194" s="32">
        <f t="shared" si="294"/>
        <v>0.009108239869296599</v>
      </c>
      <c r="DN194" s="32">
        <f t="shared" si="294"/>
        <v>0.008917072137100383</v>
      </c>
      <c r="DO194" s="32">
        <f t="shared" si="294"/>
        <v>0.008714247505308996</v>
      </c>
      <c r="DP194" s="32">
        <f aca="true" t="shared" si="295" ref="DP194:DZ194">DP162*DP135/DP$165</f>
        <v>0.008589179582307092</v>
      </c>
      <c r="DQ194" s="32">
        <f t="shared" si="295"/>
        <v>0.008576744737112119</v>
      </c>
      <c r="DR194" s="32">
        <f t="shared" si="295"/>
        <v>0.008418291345212462</v>
      </c>
      <c r="DS194" s="32">
        <f t="shared" si="295"/>
        <v>0.008423757067603104</v>
      </c>
      <c r="DT194" s="32">
        <f t="shared" si="295"/>
        <v>0.008406677581976616</v>
      </c>
      <c r="DU194" s="32">
        <f t="shared" si="295"/>
        <v>0.00832858552220082</v>
      </c>
      <c r="DV194" s="32">
        <f t="shared" si="295"/>
        <v>0.008152087243268562</v>
      </c>
      <c r="DW194" s="32">
        <f t="shared" si="295"/>
        <v>0.008125869805917724</v>
      </c>
      <c r="DX194" s="32">
        <f t="shared" si="295"/>
        <v>0.008220008230193303</v>
      </c>
      <c r="DY194" s="32">
        <f t="shared" si="295"/>
        <v>0.00829277575445327</v>
      </c>
      <c r="DZ194" s="32">
        <f t="shared" si="295"/>
        <v>0.008305613003216788</v>
      </c>
      <c r="EA194" s="32"/>
      <c r="EB194" s="32"/>
      <c r="EC194" s="34"/>
    </row>
    <row r="195" spans="1:133" s="16" customFormat="1" ht="12">
      <c r="A195" s="1"/>
      <c r="B195" s="11" t="s">
        <v>93</v>
      </c>
      <c r="C195" s="36">
        <f>SUM(C175+C176+C178+C179+C180+C181+C182+C184+C186+C187+C188+C190+C191+C192+C193+C194)</f>
        <v>0.5633030636080287</v>
      </c>
      <c r="D195" s="36">
        <f aca="true" t="shared" si="296" ref="D195:L195">SUM(D175+D176+D178+D179+D180+D181+D182+D184+D186+D187+D188+D190+D191+D192+D193+D194)</f>
        <v>0.5649589007746688</v>
      </c>
      <c r="E195" s="36">
        <f t="shared" si="296"/>
        <v>0.5599117601234327</v>
      </c>
      <c r="F195" s="36">
        <f t="shared" si="296"/>
        <v>0.5573788780324366</v>
      </c>
      <c r="G195" s="36">
        <f t="shared" si="296"/>
        <v>0.5530945498148142</v>
      </c>
      <c r="H195" s="36">
        <f t="shared" si="296"/>
        <v>0.5487077915040866</v>
      </c>
      <c r="I195" s="36">
        <f t="shared" si="296"/>
        <v>0.5437657365168758</v>
      </c>
      <c r="J195" s="36">
        <f t="shared" si="296"/>
        <v>0.5394615092163553</v>
      </c>
      <c r="K195" s="36">
        <f t="shared" si="296"/>
        <v>0.549250893116892</v>
      </c>
      <c r="L195" s="36">
        <f t="shared" si="296"/>
        <v>0.5446432932560268</v>
      </c>
      <c r="M195" s="36">
        <f>SUM(M175+M176+M178+M179+M180+M181+M182+M184+M186+M187+M188+M190+M191+M192+M193+M194)</f>
        <v>0.5409439474140998</v>
      </c>
      <c r="N195" s="36">
        <f aca="true" t="shared" si="297" ref="N195:V195">SUM(N175+N176+N178+N179+N180+N181+N182+N184+N186+N187+N188+N190+N191+N192+N193+N194)</f>
        <v>0.5356684969905947</v>
      </c>
      <c r="O195" s="36">
        <f t="shared" si="297"/>
        <v>0.5136530623819736</v>
      </c>
      <c r="P195" s="36">
        <f t="shared" si="297"/>
        <v>0.5260193563862028</v>
      </c>
      <c r="Q195" s="36">
        <f t="shared" si="297"/>
        <v>0.5394788349847882</v>
      </c>
      <c r="R195" s="36">
        <f t="shared" si="297"/>
        <v>0.5190182487360513</v>
      </c>
      <c r="S195" s="36">
        <f t="shared" si="297"/>
        <v>0.5346818246006609</v>
      </c>
      <c r="T195" s="36">
        <f t="shared" si="297"/>
        <v>0.5174229410612967</v>
      </c>
      <c r="U195" s="36">
        <f t="shared" si="297"/>
        <v>0.5170252111161755</v>
      </c>
      <c r="V195" s="36">
        <f t="shared" si="297"/>
        <v>0.511851501603197</v>
      </c>
      <c r="W195" s="36">
        <f>SUM(W175+W176+W178+W179+W180+W181+W182+W184+W186+W187+W188+W190+W191+W192+W193+W194)</f>
        <v>0.5038576681388934</v>
      </c>
      <c r="X195" s="36">
        <f aca="true" t="shared" si="298" ref="X195:AF195">SUM(X175+X176+X178+X179+X180+X181+X182+X184+X186+X187+X188+X190+X191+X192+X193+X194)</f>
        <v>0.47917485430067086</v>
      </c>
      <c r="Y195" s="36">
        <f t="shared" si="298"/>
        <v>0.48139227241776766</v>
      </c>
      <c r="Z195" s="36">
        <f t="shared" si="298"/>
        <v>0.4708719430461938</v>
      </c>
      <c r="AA195" s="36">
        <f t="shared" si="298"/>
        <v>0.4755242463403419</v>
      </c>
      <c r="AB195" s="36">
        <f t="shared" si="298"/>
        <v>0.4665326734655678</v>
      </c>
      <c r="AC195" s="36">
        <f t="shared" si="298"/>
        <v>0.4462734079069456</v>
      </c>
      <c r="AD195" s="36">
        <f t="shared" si="298"/>
        <v>0.44824261959851563</v>
      </c>
      <c r="AE195" s="36">
        <f t="shared" si="298"/>
        <v>0.4614621782827808</v>
      </c>
      <c r="AF195" s="36">
        <f t="shared" si="298"/>
        <v>0.44378776118610475</v>
      </c>
      <c r="AG195" s="36">
        <f>SUM(AG175+AG176+AG178+AG179+AG180+AG181+AG182+AG184+AG186+AG187+AG188+AG190+AG191+AG192+AG193+AG194)</f>
        <v>0.45262403770646004</v>
      </c>
      <c r="AH195" s="36">
        <f aca="true" t="shared" si="299" ref="AH195:AP195">SUM(AH175+AH176+AH178+AH179+AH180+AH181+AH182+AH184+AH186+AH187+AH188+AH190+AH191+AH192+AH193+AH194)</f>
        <v>0.4567390204866537</v>
      </c>
      <c r="AI195" s="36">
        <f t="shared" si="299"/>
        <v>0.45437040054481836</v>
      </c>
      <c r="AJ195" s="36">
        <f t="shared" si="299"/>
        <v>0.45121899984799846</v>
      </c>
      <c r="AK195" s="36">
        <f t="shared" si="299"/>
        <v>0.4632316627784026</v>
      </c>
      <c r="AL195" s="36">
        <f t="shared" si="299"/>
        <v>0.4626865629845909</v>
      </c>
      <c r="AM195" s="36">
        <f t="shared" si="299"/>
        <v>0.43985649329514065</v>
      </c>
      <c r="AN195" s="36">
        <f t="shared" si="299"/>
        <v>0.4299079571582525</v>
      </c>
      <c r="AO195" s="36">
        <f t="shared" si="299"/>
        <v>0.39668919065179176</v>
      </c>
      <c r="AP195" s="36">
        <f t="shared" si="299"/>
        <v>0.3925471322482714</v>
      </c>
      <c r="AQ195" s="36">
        <f>SUM(AQ175+AQ176+AQ178+AQ179+AQ180+AQ181+AQ182+AQ184+AQ186+AQ187+AQ188+AQ190+AQ191+AQ192+AQ193+AQ194)</f>
        <v>0.3918623041297006</v>
      </c>
      <c r="AR195" s="36">
        <f aca="true" t="shared" si="300" ref="AR195:AZ195">SUM(AR175+AR176+AR178+AR179+AR180+AR181+AR182+AR184+AR186+AR187+AR188+AR190+AR191+AR192+AR193+AR194)</f>
        <v>0.38347507587958946</v>
      </c>
      <c r="AS195" s="36">
        <f t="shared" si="300"/>
        <v>0.39266011860615047</v>
      </c>
      <c r="AT195" s="36">
        <f t="shared" si="300"/>
        <v>0.37738046626573574</v>
      </c>
      <c r="AU195" s="36">
        <f t="shared" si="300"/>
        <v>0.3846732377705031</v>
      </c>
      <c r="AV195" s="36">
        <f t="shared" si="300"/>
        <v>0.38512977742112764</v>
      </c>
      <c r="AW195" s="36">
        <f t="shared" si="300"/>
        <v>0.37337399015143546</v>
      </c>
      <c r="AX195" s="36">
        <f t="shared" si="300"/>
        <v>0.37952094830640287</v>
      </c>
      <c r="AY195" s="36">
        <f t="shared" si="300"/>
        <v>0.38237353452036166</v>
      </c>
      <c r="AZ195" s="36">
        <f t="shared" si="300"/>
        <v>0.3805331644327645</v>
      </c>
      <c r="BA195" s="36">
        <f>SUM(BA175+BA176+BA178+BA179+BA180+BA181+BA182+BA184+BA186+BA187+BA188+BA190+BA191+BA192+BA193+BA194)</f>
        <v>0.45499369820107294</v>
      </c>
      <c r="BB195" s="36">
        <f aca="true" t="shared" si="301" ref="BB195:CD195">SUM(BB175+BB176+BB178+BB179+BB180+BB181+BB182+BB184+BB186+BB187+BB188+BB190+BB191+BB192+BB193+BB194)</f>
        <v>0.46266165940827025</v>
      </c>
      <c r="BC195" s="36">
        <f t="shared" si="301"/>
        <v>0.4844945911903851</v>
      </c>
      <c r="BD195" s="36">
        <f t="shared" si="301"/>
        <v>0.4911503143216827</v>
      </c>
      <c r="BE195" s="36">
        <f t="shared" si="301"/>
        <v>0.48211015952983804</v>
      </c>
      <c r="BF195" s="36">
        <f t="shared" si="301"/>
        <v>0.4735552218801805</v>
      </c>
      <c r="BG195" s="36">
        <f t="shared" si="301"/>
        <v>0.44785414192241507</v>
      </c>
      <c r="BH195" s="36">
        <f t="shared" si="301"/>
        <v>0.4471290307216479</v>
      </c>
      <c r="BI195" s="36">
        <f t="shared" si="301"/>
        <v>0.4530994178696378</v>
      </c>
      <c r="BJ195" s="36">
        <f t="shared" si="301"/>
        <v>0.4438449958418171</v>
      </c>
      <c r="BK195" s="36">
        <f t="shared" si="301"/>
        <v>0.4217066582259351</v>
      </c>
      <c r="BL195" s="36">
        <f t="shared" si="301"/>
        <v>0.38550132153748523</v>
      </c>
      <c r="BM195" s="36">
        <f t="shared" si="301"/>
        <v>0.34691552061300684</v>
      </c>
      <c r="BN195" s="36">
        <f t="shared" si="301"/>
        <v>0.31200952939372223</v>
      </c>
      <c r="BO195" s="36">
        <f t="shared" si="301"/>
        <v>0.28371997996060716</v>
      </c>
      <c r="BP195" s="36">
        <f t="shared" si="301"/>
        <v>0.28844495930414876</v>
      </c>
      <c r="BQ195" s="36">
        <f t="shared" si="301"/>
        <v>0.35781845973541837</v>
      </c>
      <c r="BR195" s="36">
        <f t="shared" si="301"/>
        <v>0.3708803949329049</v>
      </c>
      <c r="BS195" s="36">
        <f t="shared" si="301"/>
        <v>0.3722419492873813</v>
      </c>
      <c r="BT195" s="36">
        <f t="shared" si="301"/>
        <v>0.38403043713512736</v>
      </c>
      <c r="BU195" s="36">
        <f t="shared" si="301"/>
        <v>0.37373507125237104</v>
      </c>
      <c r="BV195" s="36">
        <f t="shared" si="301"/>
        <v>0.36805448781052225</v>
      </c>
      <c r="BW195" s="36">
        <f t="shared" si="301"/>
        <v>0.3632962685011748</v>
      </c>
      <c r="BX195" s="36">
        <f t="shared" si="301"/>
        <v>0.36225817288604495</v>
      </c>
      <c r="BY195" s="36">
        <f t="shared" si="301"/>
        <v>0.3728241088531399</v>
      </c>
      <c r="BZ195" s="36">
        <f t="shared" si="301"/>
        <v>0.3675912689226973</v>
      </c>
      <c r="CA195" s="36">
        <f t="shared" si="301"/>
        <v>0.3692897878554505</v>
      </c>
      <c r="CB195" s="36">
        <f t="shared" si="301"/>
        <v>0.3726096931819551</v>
      </c>
      <c r="CC195" s="36">
        <f t="shared" si="301"/>
        <v>0.3766571706309218</v>
      </c>
      <c r="CD195" s="36">
        <f t="shared" si="301"/>
        <v>0.36883822992011434</v>
      </c>
      <c r="CE195" s="36">
        <f aca="true" t="shared" si="302" ref="CE195:DZ195">SUM(CE175+CE176+CE178+CE179+CE180+CE181+CE182+CE184+CE186+CE187+CE188+CE190+CE191+CE192+CE193+CE194)</f>
        <v>0.4404110953688295</v>
      </c>
      <c r="CF195" s="36">
        <f t="shared" si="302"/>
        <v>0.44352213458254414</v>
      </c>
      <c r="CG195" s="36">
        <f t="shared" si="302"/>
        <v>0.4390275540298192</v>
      </c>
      <c r="CH195" s="36">
        <f t="shared" si="302"/>
        <v>0.43742342460635264</v>
      </c>
      <c r="CI195" s="36">
        <f t="shared" si="302"/>
        <v>0.435255832775098</v>
      </c>
      <c r="CJ195" s="36">
        <f t="shared" si="302"/>
        <v>0.429891242815661</v>
      </c>
      <c r="CK195" s="36">
        <f t="shared" si="302"/>
        <v>0.42151583556438554</v>
      </c>
      <c r="CL195" s="36">
        <f t="shared" si="302"/>
        <v>0.4196630784005578</v>
      </c>
      <c r="CM195" s="36">
        <f t="shared" si="302"/>
        <v>0.41722657455189693</v>
      </c>
      <c r="CN195" s="36">
        <f t="shared" si="302"/>
        <v>0.4180564062055072</v>
      </c>
      <c r="CO195" s="36">
        <f t="shared" si="302"/>
        <v>0.42184579219596635</v>
      </c>
      <c r="CP195" s="36">
        <f t="shared" si="302"/>
        <v>0.42062524447961397</v>
      </c>
      <c r="CQ195" s="36">
        <f t="shared" si="302"/>
        <v>0.4163965834325258</v>
      </c>
      <c r="CR195" s="36">
        <f t="shared" si="302"/>
        <v>0.4143099508168936</v>
      </c>
      <c r="CS195" s="36">
        <f t="shared" si="302"/>
        <v>0.41893113314440955</v>
      </c>
      <c r="CT195" s="36">
        <f t="shared" si="302"/>
        <v>0.41557860765354454</v>
      </c>
      <c r="CU195" s="36">
        <f t="shared" si="302"/>
        <v>0.41405683918633646</v>
      </c>
      <c r="CV195" s="36">
        <f t="shared" si="302"/>
        <v>0.4105279222994251</v>
      </c>
      <c r="CW195" s="36">
        <f t="shared" si="302"/>
        <v>0.40494174695322166</v>
      </c>
      <c r="CX195" s="36">
        <f t="shared" si="302"/>
        <v>0.404481787813125</v>
      </c>
      <c r="CY195" s="36">
        <f t="shared" si="302"/>
        <v>0.42824022616525004</v>
      </c>
      <c r="CZ195" s="36">
        <f t="shared" si="302"/>
        <v>0.4221315136273935</v>
      </c>
      <c r="DA195" s="36">
        <f t="shared" si="302"/>
        <v>0.42577409466643784</v>
      </c>
      <c r="DB195" s="36">
        <f t="shared" si="302"/>
        <v>0.42179872896135423</v>
      </c>
      <c r="DC195" s="36">
        <f t="shared" si="302"/>
        <v>0.4126505619718521</v>
      </c>
      <c r="DD195" s="36">
        <f t="shared" si="302"/>
        <v>0.40884787404369166</v>
      </c>
      <c r="DE195" s="36">
        <f t="shared" si="302"/>
        <v>0.40450078375664356</v>
      </c>
      <c r="DF195" s="36">
        <f t="shared" si="302"/>
        <v>0.40584565008375384</v>
      </c>
      <c r="DG195" s="36">
        <f t="shared" si="302"/>
        <v>0.4042366515666234</v>
      </c>
      <c r="DH195" s="36">
        <f t="shared" si="302"/>
        <v>0.40345729219684784</v>
      </c>
      <c r="DI195" s="36">
        <f t="shared" si="302"/>
        <v>0.40041636487563365</v>
      </c>
      <c r="DJ195" s="36">
        <f t="shared" si="302"/>
        <v>0.4033005628848094</v>
      </c>
      <c r="DK195" s="36">
        <f t="shared" si="302"/>
        <v>0.4002448653092296</v>
      </c>
      <c r="DL195" s="36">
        <f t="shared" si="302"/>
        <v>0.39462456308356797</v>
      </c>
      <c r="DM195" s="36">
        <f t="shared" si="302"/>
        <v>0.3933902491177014</v>
      </c>
      <c r="DN195" s="36">
        <f t="shared" si="302"/>
        <v>0.3936617267165478</v>
      </c>
      <c r="DO195" s="36">
        <f t="shared" si="302"/>
        <v>0.38962312067847166</v>
      </c>
      <c r="DP195" s="36">
        <f t="shared" si="302"/>
        <v>0.3872958671462802</v>
      </c>
      <c r="DQ195" s="36">
        <f t="shared" si="302"/>
        <v>0.3874736629079997</v>
      </c>
      <c r="DR195" s="36">
        <f t="shared" si="302"/>
        <v>0.38631078534889735</v>
      </c>
      <c r="DS195" s="36">
        <f t="shared" si="302"/>
        <v>0.38716601140262485</v>
      </c>
      <c r="DT195" s="36">
        <f t="shared" si="302"/>
        <v>0.3898053660268187</v>
      </c>
      <c r="DU195" s="36">
        <f t="shared" si="302"/>
        <v>0.3892720516213304</v>
      </c>
      <c r="DV195" s="36">
        <f t="shared" si="302"/>
        <v>0.38615342639265987</v>
      </c>
      <c r="DW195" s="36">
        <f t="shared" si="302"/>
        <v>0.383919211340777</v>
      </c>
      <c r="DX195" s="36">
        <f t="shared" si="302"/>
        <v>0.381686299514774</v>
      </c>
      <c r="DY195" s="36">
        <f t="shared" si="302"/>
        <v>0.38263588172504853</v>
      </c>
      <c r="DZ195" s="36">
        <f t="shared" si="302"/>
        <v>0.38033068131615866</v>
      </c>
      <c r="EA195" s="32"/>
      <c r="EB195" s="32"/>
      <c r="EC195" s="34"/>
    </row>
    <row r="196" spans="2:133" ht="12">
      <c r="B196" s="11" t="s">
        <v>94</v>
      </c>
      <c r="C196" s="36">
        <f>C174+C177+C183+C185+C189</f>
        <v>0.4366969363919713</v>
      </c>
      <c r="D196" s="36">
        <f aca="true" t="shared" si="303" ref="D196:L196">D174+D177+D183+D185+D189</f>
        <v>0.43504109922533124</v>
      </c>
      <c r="E196" s="36">
        <f t="shared" si="303"/>
        <v>0.44008823987656714</v>
      </c>
      <c r="F196" s="36">
        <f t="shared" si="303"/>
        <v>0.4426211219675634</v>
      </c>
      <c r="G196" s="36">
        <f t="shared" si="303"/>
        <v>0.4469054501851858</v>
      </c>
      <c r="H196" s="36">
        <f t="shared" si="303"/>
        <v>0.4512922084959134</v>
      </c>
      <c r="I196" s="36">
        <f t="shared" si="303"/>
        <v>0.45623426348312435</v>
      </c>
      <c r="J196" s="36">
        <f t="shared" si="303"/>
        <v>0.4605384907836446</v>
      </c>
      <c r="K196" s="36">
        <f t="shared" si="303"/>
        <v>0.4507491068831079</v>
      </c>
      <c r="L196" s="36">
        <f t="shared" si="303"/>
        <v>0.45535670674397344</v>
      </c>
      <c r="M196" s="36">
        <f>M174+M177+M183+M185+M189</f>
        <v>0.4590560525859001</v>
      </c>
      <c r="N196" s="36">
        <f aca="true" t="shared" si="304" ref="N196:V196">N174+N177+N183+N185+N189</f>
        <v>0.4643315030094054</v>
      </c>
      <c r="O196" s="36">
        <f t="shared" si="304"/>
        <v>0.4863469376180263</v>
      </c>
      <c r="P196" s="36">
        <f t="shared" si="304"/>
        <v>0.47398064361379727</v>
      </c>
      <c r="Q196" s="36">
        <f t="shared" si="304"/>
        <v>0.46052116501521173</v>
      </c>
      <c r="R196" s="36">
        <f t="shared" si="304"/>
        <v>0.48098175126394876</v>
      </c>
      <c r="S196" s="36">
        <f t="shared" si="304"/>
        <v>0.4653181753993392</v>
      </c>
      <c r="T196" s="36">
        <f t="shared" si="304"/>
        <v>0.4825770589387032</v>
      </c>
      <c r="U196" s="36">
        <f t="shared" si="304"/>
        <v>0.4829747888838244</v>
      </c>
      <c r="V196" s="36">
        <f t="shared" si="304"/>
        <v>0.48814849839680297</v>
      </c>
      <c r="W196" s="36">
        <f>W174+W177+W183+W185+W189</f>
        <v>0.4961423318611065</v>
      </c>
      <c r="X196" s="36">
        <f aca="true" t="shared" si="305" ref="X196:AF196">X174+X177+X183+X185+X189</f>
        <v>0.5208251456993291</v>
      </c>
      <c r="Y196" s="36">
        <f t="shared" si="305"/>
        <v>0.5186077275822324</v>
      </c>
      <c r="Z196" s="36">
        <f t="shared" si="305"/>
        <v>0.5291280569538062</v>
      </c>
      <c r="AA196" s="36">
        <f t="shared" si="305"/>
        <v>0.5244757536596582</v>
      </c>
      <c r="AB196" s="36">
        <f t="shared" si="305"/>
        <v>0.5334673265344322</v>
      </c>
      <c r="AC196" s="36">
        <f t="shared" si="305"/>
        <v>0.5537265920930544</v>
      </c>
      <c r="AD196" s="36">
        <f t="shared" si="305"/>
        <v>0.5517573804014844</v>
      </c>
      <c r="AE196" s="36">
        <f t="shared" si="305"/>
        <v>0.5385378217172192</v>
      </c>
      <c r="AF196" s="36">
        <f t="shared" si="305"/>
        <v>0.5562122388138953</v>
      </c>
      <c r="AG196" s="36">
        <f>AG174+AG177+AG183+AG185+AG189</f>
        <v>0.5473759622935399</v>
      </c>
      <c r="AH196" s="36">
        <f aca="true" t="shared" si="306" ref="AH196:AP196">AH174+AH177+AH183+AH185+AH189</f>
        <v>0.5432609795133463</v>
      </c>
      <c r="AI196" s="36">
        <f t="shared" si="306"/>
        <v>0.5456295994551816</v>
      </c>
      <c r="AJ196" s="36">
        <f t="shared" si="306"/>
        <v>0.5487810001520016</v>
      </c>
      <c r="AK196" s="36">
        <f t="shared" si="306"/>
        <v>0.5367683372215972</v>
      </c>
      <c r="AL196" s="36">
        <f t="shared" si="306"/>
        <v>0.5373134370154091</v>
      </c>
      <c r="AM196" s="36">
        <f t="shared" si="306"/>
        <v>0.5601435067048592</v>
      </c>
      <c r="AN196" s="36">
        <f t="shared" si="306"/>
        <v>0.5700920428417474</v>
      </c>
      <c r="AO196" s="36">
        <f t="shared" si="306"/>
        <v>0.6033108093482082</v>
      </c>
      <c r="AP196" s="36">
        <f t="shared" si="306"/>
        <v>0.6074528677517285</v>
      </c>
      <c r="AQ196" s="36">
        <f>AQ174+AQ177+AQ183+AQ185+AQ189</f>
        <v>0.6081376958702992</v>
      </c>
      <c r="AR196" s="36">
        <f aca="true" t="shared" si="307" ref="AR196:AZ196">AR174+AR177+AR183+AR185+AR189</f>
        <v>0.6165249241204105</v>
      </c>
      <c r="AS196" s="36">
        <f t="shared" si="307"/>
        <v>0.6073398813938496</v>
      </c>
      <c r="AT196" s="36">
        <f t="shared" si="307"/>
        <v>0.6226195337342642</v>
      </c>
      <c r="AU196" s="36">
        <f t="shared" si="307"/>
        <v>0.6153267622294969</v>
      </c>
      <c r="AV196" s="36">
        <f t="shared" si="307"/>
        <v>0.6148702225788724</v>
      </c>
      <c r="AW196" s="36">
        <f t="shared" si="307"/>
        <v>0.6266260098485645</v>
      </c>
      <c r="AX196" s="36">
        <f t="shared" si="307"/>
        <v>0.6204790516935972</v>
      </c>
      <c r="AY196" s="36">
        <f t="shared" si="307"/>
        <v>0.6176264654796384</v>
      </c>
      <c r="AZ196" s="36">
        <f t="shared" si="307"/>
        <v>0.6194668355672354</v>
      </c>
      <c r="BA196" s="36">
        <f>BA174+BA177+BA183+BA185+BA189</f>
        <v>0.5450063017989272</v>
      </c>
      <c r="BB196" s="36">
        <f aca="true" t="shared" si="308" ref="BB196:CD196">BB174+BB177+BB183+BB185+BB189</f>
        <v>0.5373383405917298</v>
      </c>
      <c r="BC196" s="36">
        <f t="shared" si="308"/>
        <v>0.515505408809615</v>
      </c>
      <c r="BD196" s="36">
        <f t="shared" si="308"/>
        <v>0.5088496856783171</v>
      </c>
      <c r="BE196" s="36">
        <f t="shared" si="308"/>
        <v>0.5178898404701621</v>
      </c>
      <c r="BF196" s="36">
        <f t="shared" si="308"/>
        <v>0.5264447781198195</v>
      </c>
      <c r="BG196" s="36">
        <f t="shared" si="308"/>
        <v>0.5521458580775849</v>
      </c>
      <c r="BH196" s="36">
        <f t="shared" si="308"/>
        <v>0.5528709692783522</v>
      </c>
      <c r="BI196" s="36">
        <f t="shared" si="308"/>
        <v>0.5469005821303623</v>
      </c>
      <c r="BJ196" s="36">
        <f t="shared" si="308"/>
        <v>0.556155004158183</v>
      </c>
      <c r="BK196" s="36">
        <f t="shared" si="308"/>
        <v>0.5782933417740648</v>
      </c>
      <c r="BL196" s="36">
        <f t="shared" si="308"/>
        <v>0.6144986784625148</v>
      </c>
      <c r="BM196" s="36">
        <f t="shared" si="308"/>
        <v>0.6530844793869931</v>
      </c>
      <c r="BN196" s="36">
        <f t="shared" si="308"/>
        <v>0.6879904706062777</v>
      </c>
      <c r="BO196" s="36">
        <f t="shared" si="308"/>
        <v>0.7162800200393927</v>
      </c>
      <c r="BP196" s="36">
        <f t="shared" si="308"/>
        <v>0.7115550406958513</v>
      </c>
      <c r="BQ196" s="36">
        <f t="shared" si="308"/>
        <v>0.6421815402645816</v>
      </c>
      <c r="BR196" s="36">
        <f t="shared" si="308"/>
        <v>0.6291196050670951</v>
      </c>
      <c r="BS196" s="36">
        <f t="shared" si="308"/>
        <v>0.6277580507126187</v>
      </c>
      <c r="BT196" s="36">
        <f t="shared" si="308"/>
        <v>0.6159695628648726</v>
      </c>
      <c r="BU196" s="36">
        <f t="shared" si="308"/>
        <v>0.626264928747629</v>
      </c>
      <c r="BV196" s="36">
        <f t="shared" si="308"/>
        <v>0.6319455121894778</v>
      </c>
      <c r="BW196" s="36">
        <f t="shared" si="308"/>
        <v>0.6367037314988252</v>
      </c>
      <c r="BX196" s="36">
        <f t="shared" si="308"/>
        <v>0.6377418271139551</v>
      </c>
      <c r="BY196" s="36">
        <f t="shared" si="308"/>
        <v>0.6271758911468602</v>
      </c>
      <c r="BZ196" s="36">
        <f t="shared" si="308"/>
        <v>0.6324087310773027</v>
      </c>
      <c r="CA196" s="36">
        <f t="shared" si="308"/>
        <v>0.6307102121445496</v>
      </c>
      <c r="CB196" s="36">
        <f t="shared" si="308"/>
        <v>0.6273903068180449</v>
      </c>
      <c r="CC196" s="36">
        <f t="shared" si="308"/>
        <v>0.6233428293690781</v>
      </c>
      <c r="CD196" s="36">
        <f t="shared" si="308"/>
        <v>0.6311617700798857</v>
      </c>
      <c r="CE196" s="36">
        <f aca="true" t="shared" si="309" ref="CE196:DZ196">CE174+CE177+CE183+CE185+CE189</f>
        <v>0.5595889046311705</v>
      </c>
      <c r="CF196" s="36">
        <f t="shared" si="309"/>
        <v>0.5564778654174558</v>
      </c>
      <c r="CG196" s="36">
        <f t="shared" si="309"/>
        <v>0.5609724459701806</v>
      </c>
      <c r="CH196" s="36">
        <f t="shared" si="309"/>
        <v>0.5625765753936474</v>
      </c>
      <c r="CI196" s="36">
        <f t="shared" si="309"/>
        <v>0.564744167224902</v>
      </c>
      <c r="CJ196" s="36">
        <f t="shared" si="309"/>
        <v>0.570108757184339</v>
      </c>
      <c r="CK196" s="36">
        <f t="shared" si="309"/>
        <v>0.5784841644356145</v>
      </c>
      <c r="CL196" s="36">
        <f t="shared" si="309"/>
        <v>0.5803369215994423</v>
      </c>
      <c r="CM196" s="36">
        <f t="shared" si="309"/>
        <v>0.5827734254481031</v>
      </c>
      <c r="CN196" s="36">
        <f t="shared" si="309"/>
        <v>0.5819435937944928</v>
      </c>
      <c r="CO196" s="36">
        <f t="shared" si="309"/>
        <v>0.5781542078040336</v>
      </c>
      <c r="CP196" s="36">
        <f t="shared" si="309"/>
        <v>0.579374755520386</v>
      </c>
      <c r="CQ196" s="36">
        <f t="shared" si="309"/>
        <v>0.5836034165674743</v>
      </c>
      <c r="CR196" s="36">
        <f t="shared" si="309"/>
        <v>0.5856900491831064</v>
      </c>
      <c r="CS196" s="36">
        <f t="shared" si="309"/>
        <v>0.5810688668555904</v>
      </c>
      <c r="CT196" s="36">
        <f t="shared" si="309"/>
        <v>0.5844213923464555</v>
      </c>
      <c r="CU196" s="36">
        <f t="shared" si="309"/>
        <v>0.5859431608136635</v>
      </c>
      <c r="CV196" s="36">
        <f t="shared" si="309"/>
        <v>0.589472077700575</v>
      </c>
      <c r="CW196" s="36">
        <f t="shared" si="309"/>
        <v>0.5950582530467783</v>
      </c>
      <c r="CX196" s="36">
        <f t="shared" si="309"/>
        <v>0.595518212186875</v>
      </c>
      <c r="CY196" s="36">
        <f t="shared" si="309"/>
        <v>0.57175977383475</v>
      </c>
      <c r="CZ196" s="36">
        <f t="shared" si="309"/>
        <v>0.5778684863726065</v>
      </c>
      <c r="DA196" s="36">
        <f t="shared" si="309"/>
        <v>0.574225905333562</v>
      </c>
      <c r="DB196" s="36">
        <f t="shared" si="309"/>
        <v>0.5782012710386457</v>
      </c>
      <c r="DC196" s="36">
        <f t="shared" si="309"/>
        <v>0.5873494380281479</v>
      </c>
      <c r="DD196" s="36">
        <f t="shared" si="309"/>
        <v>0.5911521259563084</v>
      </c>
      <c r="DE196" s="36">
        <f t="shared" si="309"/>
        <v>0.5954992162433564</v>
      </c>
      <c r="DF196" s="36">
        <f t="shared" si="309"/>
        <v>0.5941543499162462</v>
      </c>
      <c r="DG196" s="36">
        <f t="shared" si="309"/>
        <v>0.5957633484333766</v>
      </c>
      <c r="DH196" s="36">
        <f t="shared" si="309"/>
        <v>0.5965427078031522</v>
      </c>
      <c r="DI196" s="36">
        <f t="shared" si="309"/>
        <v>0.5995836351243664</v>
      </c>
      <c r="DJ196" s="36">
        <f t="shared" si="309"/>
        <v>0.5966994371151904</v>
      </c>
      <c r="DK196" s="36">
        <f t="shared" si="309"/>
        <v>0.5997551346907705</v>
      </c>
      <c r="DL196" s="36">
        <f t="shared" si="309"/>
        <v>0.6053754369164319</v>
      </c>
      <c r="DM196" s="36">
        <f t="shared" si="309"/>
        <v>0.6066097508822987</v>
      </c>
      <c r="DN196" s="36">
        <f t="shared" si="309"/>
        <v>0.6063382732834519</v>
      </c>
      <c r="DO196" s="36">
        <f t="shared" si="309"/>
        <v>0.6103768793215284</v>
      </c>
      <c r="DP196" s="36">
        <f t="shared" si="309"/>
        <v>0.6127041328537198</v>
      </c>
      <c r="DQ196" s="36">
        <f t="shared" si="309"/>
        <v>0.6125263370920007</v>
      </c>
      <c r="DR196" s="36">
        <f t="shared" si="309"/>
        <v>0.6136892146511025</v>
      </c>
      <c r="DS196" s="36">
        <f t="shared" si="309"/>
        <v>0.6128339885973754</v>
      </c>
      <c r="DT196" s="36">
        <f t="shared" si="309"/>
        <v>0.6101946339731814</v>
      </c>
      <c r="DU196" s="36">
        <f t="shared" si="309"/>
        <v>0.6107279483786695</v>
      </c>
      <c r="DV196" s="36">
        <f t="shared" si="309"/>
        <v>0.61384657360734</v>
      </c>
      <c r="DW196" s="36">
        <f t="shared" si="309"/>
        <v>0.616080788659223</v>
      </c>
      <c r="DX196" s="36">
        <f t="shared" si="309"/>
        <v>0.6183137004852259</v>
      </c>
      <c r="DY196" s="36">
        <f t="shared" si="309"/>
        <v>0.6173641182749515</v>
      </c>
      <c r="DZ196" s="36">
        <f t="shared" si="309"/>
        <v>0.6196693186838413</v>
      </c>
      <c r="EA196" s="32"/>
      <c r="EB196" s="32"/>
      <c r="EC196" s="34"/>
    </row>
    <row r="197" spans="2:133" ht="12">
      <c r="B197" s="12" t="s">
        <v>182</v>
      </c>
      <c r="C197" s="37">
        <f>SUM(C174:C194)</f>
        <v>1</v>
      </c>
      <c r="D197" s="37">
        <f aca="true" t="shared" si="310" ref="D197:L197">SUM(D174:D194)</f>
        <v>1</v>
      </c>
      <c r="E197" s="37">
        <f t="shared" si="310"/>
        <v>0.9999999999999998</v>
      </c>
      <c r="F197" s="37">
        <f t="shared" si="310"/>
        <v>1</v>
      </c>
      <c r="G197" s="37">
        <f t="shared" si="310"/>
        <v>1</v>
      </c>
      <c r="H197" s="37">
        <f t="shared" si="310"/>
        <v>0.9999999999999999</v>
      </c>
      <c r="I197" s="37">
        <f t="shared" si="310"/>
        <v>1</v>
      </c>
      <c r="J197" s="37">
        <f t="shared" si="310"/>
        <v>0.9999999999999999</v>
      </c>
      <c r="K197" s="37">
        <f t="shared" si="310"/>
        <v>0.9999999999999999</v>
      </c>
      <c r="L197" s="37">
        <f t="shared" si="310"/>
        <v>1.0000000000000002</v>
      </c>
      <c r="M197" s="37">
        <f>SUM(M174:M194)</f>
        <v>1</v>
      </c>
      <c r="N197" s="37">
        <f aca="true" t="shared" si="311" ref="N197:V197">SUM(N174:N194)</f>
        <v>1</v>
      </c>
      <c r="O197" s="37">
        <f t="shared" si="311"/>
        <v>0.9999999999999998</v>
      </c>
      <c r="P197" s="37">
        <f t="shared" si="311"/>
        <v>1</v>
      </c>
      <c r="Q197" s="37">
        <f t="shared" si="311"/>
        <v>1</v>
      </c>
      <c r="R197" s="37">
        <f t="shared" si="311"/>
        <v>1</v>
      </c>
      <c r="S197" s="37">
        <f t="shared" si="311"/>
        <v>1</v>
      </c>
      <c r="T197" s="37">
        <f t="shared" si="311"/>
        <v>1</v>
      </c>
      <c r="U197" s="37">
        <f t="shared" si="311"/>
        <v>1</v>
      </c>
      <c r="V197" s="37">
        <f t="shared" si="311"/>
        <v>1</v>
      </c>
      <c r="W197" s="37">
        <f>SUM(W174:W194)</f>
        <v>1</v>
      </c>
      <c r="X197" s="37">
        <f aca="true" t="shared" si="312" ref="X197:AF197">SUM(X174:X194)</f>
        <v>1</v>
      </c>
      <c r="Y197" s="37">
        <f t="shared" si="312"/>
        <v>1</v>
      </c>
      <c r="Z197" s="37">
        <f t="shared" si="312"/>
        <v>1</v>
      </c>
      <c r="AA197" s="37">
        <f t="shared" si="312"/>
        <v>1</v>
      </c>
      <c r="AB197" s="37">
        <f t="shared" si="312"/>
        <v>1</v>
      </c>
      <c r="AC197" s="37">
        <f t="shared" si="312"/>
        <v>1</v>
      </c>
      <c r="AD197" s="37">
        <f t="shared" si="312"/>
        <v>1</v>
      </c>
      <c r="AE197" s="37">
        <f t="shared" si="312"/>
        <v>1</v>
      </c>
      <c r="AF197" s="37">
        <f t="shared" si="312"/>
        <v>1</v>
      </c>
      <c r="AG197" s="37">
        <f>SUM(AG174:AG194)</f>
        <v>1</v>
      </c>
      <c r="AH197" s="37">
        <f aca="true" t="shared" si="313" ref="AH197:AP197">SUM(AH174:AH194)</f>
        <v>1</v>
      </c>
      <c r="AI197" s="37">
        <f t="shared" si="313"/>
        <v>0.9999999999999999</v>
      </c>
      <c r="AJ197" s="37">
        <f t="shared" si="313"/>
        <v>1</v>
      </c>
      <c r="AK197" s="37">
        <f t="shared" si="313"/>
        <v>0.9999999999999998</v>
      </c>
      <c r="AL197" s="37">
        <f t="shared" si="313"/>
        <v>1</v>
      </c>
      <c r="AM197" s="37">
        <f t="shared" si="313"/>
        <v>0.9999999999999999</v>
      </c>
      <c r="AN197" s="37">
        <f t="shared" si="313"/>
        <v>1</v>
      </c>
      <c r="AO197" s="37">
        <f t="shared" si="313"/>
        <v>1</v>
      </c>
      <c r="AP197" s="37">
        <f t="shared" si="313"/>
        <v>0.9999999999999999</v>
      </c>
      <c r="AQ197" s="37">
        <f>SUM(AQ174:AQ194)</f>
        <v>0.9999999999999999</v>
      </c>
      <c r="AR197" s="37">
        <f aca="true" t="shared" si="314" ref="AR197:AZ197">SUM(AR174:AR194)</f>
        <v>1</v>
      </c>
      <c r="AS197" s="37">
        <f t="shared" si="314"/>
        <v>1</v>
      </c>
      <c r="AT197" s="37">
        <f t="shared" si="314"/>
        <v>0.9999999999999999</v>
      </c>
      <c r="AU197" s="37">
        <f t="shared" si="314"/>
        <v>1</v>
      </c>
      <c r="AV197" s="37">
        <f t="shared" si="314"/>
        <v>1</v>
      </c>
      <c r="AW197" s="37">
        <f t="shared" si="314"/>
        <v>1</v>
      </c>
      <c r="AX197" s="37">
        <f t="shared" si="314"/>
        <v>1</v>
      </c>
      <c r="AY197" s="37">
        <f t="shared" si="314"/>
        <v>1</v>
      </c>
      <c r="AZ197" s="37">
        <f t="shared" si="314"/>
        <v>0.9999999999999999</v>
      </c>
      <c r="BA197" s="37">
        <f>SUM(BA174:BA194)</f>
        <v>1</v>
      </c>
      <c r="BB197" s="37">
        <f aca="true" t="shared" si="315" ref="BB197:CD197">SUM(BB174:BB194)</f>
        <v>1</v>
      </c>
      <c r="BC197" s="37">
        <f t="shared" si="315"/>
        <v>1.0000000000000002</v>
      </c>
      <c r="BD197" s="37">
        <f t="shared" si="315"/>
        <v>0.9999999999999999</v>
      </c>
      <c r="BE197" s="37">
        <f t="shared" si="315"/>
        <v>1.0000000000000002</v>
      </c>
      <c r="BF197" s="37">
        <f t="shared" si="315"/>
        <v>1</v>
      </c>
      <c r="BG197" s="37">
        <f t="shared" si="315"/>
        <v>1</v>
      </c>
      <c r="BH197" s="37">
        <f t="shared" si="315"/>
        <v>1</v>
      </c>
      <c r="BI197" s="37">
        <f t="shared" si="315"/>
        <v>1.0000000000000002</v>
      </c>
      <c r="BJ197" s="37">
        <f t="shared" si="315"/>
        <v>1</v>
      </c>
      <c r="BK197" s="37">
        <f t="shared" si="315"/>
        <v>1</v>
      </c>
      <c r="BL197" s="37">
        <f t="shared" si="315"/>
        <v>1</v>
      </c>
      <c r="BM197" s="37">
        <f t="shared" si="315"/>
        <v>0.9999999999999999</v>
      </c>
      <c r="BN197" s="37">
        <f t="shared" si="315"/>
        <v>0.9999999999999999</v>
      </c>
      <c r="BO197" s="37">
        <f t="shared" si="315"/>
        <v>1</v>
      </c>
      <c r="BP197" s="37">
        <f t="shared" si="315"/>
        <v>1.0000000000000002</v>
      </c>
      <c r="BQ197" s="37">
        <f t="shared" si="315"/>
        <v>1</v>
      </c>
      <c r="BR197" s="37">
        <f t="shared" si="315"/>
        <v>1</v>
      </c>
      <c r="BS197" s="37">
        <f t="shared" si="315"/>
        <v>1</v>
      </c>
      <c r="BT197" s="37">
        <f t="shared" si="315"/>
        <v>1</v>
      </c>
      <c r="BU197" s="37">
        <f t="shared" si="315"/>
        <v>1</v>
      </c>
      <c r="BV197" s="37">
        <f t="shared" si="315"/>
        <v>1</v>
      </c>
      <c r="BW197" s="37">
        <f t="shared" si="315"/>
        <v>1</v>
      </c>
      <c r="BX197" s="37">
        <f t="shared" si="315"/>
        <v>1</v>
      </c>
      <c r="BY197" s="37">
        <f t="shared" si="315"/>
        <v>1.0000000000000002</v>
      </c>
      <c r="BZ197" s="37">
        <f t="shared" si="315"/>
        <v>0.9999999999999999</v>
      </c>
      <c r="CA197" s="37">
        <f t="shared" si="315"/>
        <v>1</v>
      </c>
      <c r="CB197" s="37">
        <f t="shared" si="315"/>
        <v>1</v>
      </c>
      <c r="CC197" s="37">
        <f t="shared" si="315"/>
        <v>1</v>
      </c>
      <c r="CD197" s="37">
        <f t="shared" si="315"/>
        <v>0.9999999999999999</v>
      </c>
      <c r="CE197" s="36">
        <f aca="true" t="shared" si="316" ref="CE197:DZ197">SUM(CE174:CE194)</f>
        <v>1</v>
      </c>
      <c r="CF197" s="36">
        <f t="shared" si="316"/>
        <v>1</v>
      </c>
      <c r="CG197" s="36">
        <f t="shared" si="316"/>
        <v>0.9999999999999998</v>
      </c>
      <c r="CH197" s="36">
        <f t="shared" si="316"/>
        <v>0.9999999999999999</v>
      </c>
      <c r="CI197" s="36">
        <f t="shared" si="316"/>
        <v>0.9999999999999999</v>
      </c>
      <c r="CJ197" s="36">
        <f t="shared" si="316"/>
        <v>0.9999999999999999</v>
      </c>
      <c r="CK197" s="36">
        <f t="shared" si="316"/>
        <v>0.9999999999999999</v>
      </c>
      <c r="CL197" s="36">
        <f t="shared" si="316"/>
        <v>1</v>
      </c>
      <c r="CM197" s="36">
        <f t="shared" si="316"/>
        <v>1</v>
      </c>
      <c r="CN197" s="36">
        <f t="shared" si="316"/>
        <v>1</v>
      </c>
      <c r="CO197" s="36">
        <f t="shared" si="316"/>
        <v>1</v>
      </c>
      <c r="CP197" s="36">
        <f t="shared" si="316"/>
        <v>1</v>
      </c>
      <c r="CQ197" s="36">
        <f t="shared" si="316"/>
        <v>1</v>
      </c>
      <c r="CR197" s="36">
        <f t="shared" si="316"/>
        <v>1</v>
      </c>
      <c r="CS197" s="36">
        <f t="shared" si="316"/>
        <v>1</v>
      </c>
      <c r="CT197" s="36">
        <f t="shared" si="316"/>
        <v>1</v>
      </c>
      <c r="CU197" s="36">
        <f t="shared" si="316"/>
        <v>1</v>
      </c>
      <c r="CV197" s="36">
        <f t="shared" si="316"/>
        <v>1</v>
      </c>
      <c r="CW197" s="36">
        <f t="shared" si="316"/>
        <v>1</v>
      </c>
      <c r="CX197" s="36">
        <f t="shared" si="316"/>
        <v>0.9999999999999998</v>
      </c>
      <c r="CY197" s="36">
        <f t="shared" si="316"/>
        <v>0.9999999999999999</v>
      </c>
      <c r="CZ197" s="36">
        <f t="shared" si="316"/>
        <v>0.9999999999999999</v>
      </c>
      <c r="DA197" s="36">
        <f t="shared" si="316"/>
        <v>1</v>
      </c>
      <c r="DB197" s="36">
        <f t="shared" si="316"/>
        <v>1</v>
      </c>
      <c r="DC197" s="36">
        <f t="shared" si="316"/>
        <v>1</v>
      </c>
      <c r="DD197" s="36">
        <f t="shared" si="316"/>
        <v>1</v>
      </c>
      <c r="DE197" s="36">
        <f t="shared" si="316"/>
        <v>1</v>
      </c>
      <c r="DF197" s="36">
        <f t="shared" si="316"/>
        <v>1</v>
      </c>
      <c r="DG197" s="36">
        <f t="shared" si="316"/>
        <v>1</v>
      </c>
      <c r="DH197" s="36">
        <f t="shared" si="316"/>
        <v>1</v>
      </c>
      <c r="DI197" s="36">
        <f t="shared" si="316"/>
        <v>1</v>
      </c>
      <c r="DJ197" s="36">
        <f t="shared" si="316"/>
        <v>0.9999999999999998</v>
      </c>
      <c r="DK197" s="36">
        <f t="shared" si="316"/>
        <v>0.9999999999999999</v>
      </c>
      <c r="DL197" s="36">
        <f t="shared" si="316"/>
        <v>0.9999999999999999</v>
      </c>
      <c r="DM197" s="36">
        <f t="shared" si="316"/>
        <v>1.0000000000000002</v>
      </c>
      <c r="DN197" s="36">
        <f t="shared" si="316"/>
        <v>0.9999999999999997</v>
      </c>
      <c r="DO197" s="36">
        <f t="shared" si="316"/>
        <v>1</v>
      </c>
      <c r="DP197" s="36">
        <f t="shared" si="316"/>
        <v>1</v>
      </c>
      <c r="DQ197" s="36">
        <f t="shared" si="316"/>
        <v>1.0000000000000004</v>
      </c>
      <c r="DR197" s="36">
        <f t="shared" si="316"/>
        <v>0.9999999999999998</v>
      </c>
      <c r="DS197" s="36">
        <f t="shared" si="316"/>
        <v>1.0000000000000002</v>
      </c>
      <c r="DT197" s="36">
        <f t="shared" si="316"/>
        <v>1</v>
      </c>
      <c r="DU197" s="36">
        <f t="shared" si="316"/>
        <v>1</v>
      </c>
      <c r="DV197" s="36">
        <f t="shared" si="316"/>
        <v>0.9999999999999999</v>
      </c>
      <c r="DW197" s="36">
        <f t="shared" si="316"/>
        <v>0.9999999999999998</v>
      </c>
      <c r="DX197" s="36">
        <f t="shared" si="316"/>
        <v>1</v>
      </c>
      <c r="DY197" s="36">
        <f t="shared" si="316"/>
        <v>1.0000000000000002</v>
      </c>
      <c r="DZ197" s="36">
        <f t="shared" si="316"/>
        <v>1.0000000000000002</v>
      </c>
      <c r="EA197" s="32"/>
      <c r="EB197" s="32"/>
      <c r="EC197" s="34"/>
    </row>
    <row r="200" ht="12">
      <c r="B200" s="1" t="s">
        <v>97</v>
      </c>
    </row>
    <row r="201" ht="12.75" thickBot="1">
      <c r="B201" s="7" t="s">
        <v>98</v>
      </c>
    </row>
    <row r="202" spans="2:130" ht="12.75" thickTop="1">
      <c r="B202" s="40"/>
      <c r="C202" s="40">
        <v>1880</v>
      </c>
      <c r="D202" s="40">
        <v>1881</v>
      </c>
      <c r="E202" s="40">
        <v>1882</v>
      </c>
      <c r="F202" s="40">
        <v>1883</v>
      </c>
      <c r="G202" s="40">
        <v>1884</v>
      </c>
      <c r="H202" s="40">
        <v>1885</v>
      </c>
      <c r="I202" s="40">
        <v>1886</v>
      </c>
      <c r="J202" s="40">
        <v>1887</v>
      </c>
      <c r="K202" s="40">
        <v>1888</v>
      </c>
      <c r="L202" s="40">
        <v>1889</v>
      </c>
      <c r="M202" s="40">
        <v>1890</v>
      </c>
      <c r="N202" s="40">
        <v>1891</v>
      </c>
      <c r="O202" s="40">
        <v>1892</v>
      </c>
      <c r="P202" s="40">
        <v>1893</v>
      </c>
      <c r="Q202" s="40">
        <v>1894</v>
      </c>
      <c r="R202" s="40">
        <v>1895</v>
      </c>
      <c r="S202" s="40">
        <v>1896</v>
      </c>
      <c r="T202" s="40">
        <v>1897</v>
      </c>
      <c r="U202" s="40">
        <v>1898</v>
      </c>
      <c r="V202" s="40">
        <v>1899</v>
      </c>
      <c r="W202" s="40">
        <v>1900</v>
      </c>
      <c r="X202" s="40">
        <v>1901</v>
      </c>
      <c r="Y202" s="40">
        <v>1902</v>
      </c>
      <c r="Z202" s="40">
        <v>1903</v>
      </c>
      <c r="AA202" s="40">
        <v>1904</v>
      </c>
      <c r="AB202" s="40">
        <v>1905</v>
      </c>
      <c r="AC202" s="40">
        <v>1906</v>
      </c>
      <c r="AD202" s="40">
        <v>1907</v>
      </c>
      <c r="AE202" s="40">
        <v>1908</v>
      </c>
      <c r="AF202" s="40">
        <v>1909</v>
      </c>
      <c r="AG202" s="40">
        <v>1910</v>
      </c>
      <c r="AH202" s="53">
        <v>1911</v>
      </c>
      <c r="AI202" s="40">
        <v>1912</v>
      </c>
      <c r="AJ202" s="53">
        <v>1913</v>
      </c>
      <c r="AK202" s="40">
        <v>1914</v>
      </c>
      <c r="AL202" s="53">
        <v>1915</v>
      </c>
      <c r="AM202" s="40">
        <v>1916</v>
      </c>
      <c r="AN202" s="53">
        <v>1917</v>
      </c>
      <c r="AO202" s="40">
        <v>1918</v>
      </c>
      <c r="AP202" s="53">
        <v>1919</v>
      </c>
      <c r="AQ202" s="40">
        <v>1920</v>
      </c>
      <c r="AR202" s="40"/>
      <c r="AS202" s="40"/>
      <c r="AT202" s="40"/>
      <c r="AU202" s="40"/>
      <c r="AV202" s="40"/>
      <c r="AW202" s="40"/>
      <c r="AX202" s="40"/>
      <c r="AY202" s="40"/>
      <c r="AZ202" s="40"/>
      <c r="BA202" s="40">
        <v>1930</v>
      </c>
      <c r="BB202" s="40">
        <v>1931</v>
      </c>
      <c r="BC202" s="40">
        <v>1932</v>
      </c>
      <c r="BD202" s="40">
        <v>1933</v>
      </c>
      <c r="BE202" s="40">
        <v>1934</v>
      </c>
      <c r="BF202" s="40">
        <v>1935</v>
      </c>
      <c r="BG202" s="40">
        <v>1936</v>
      </c>
      <c r="BH202" s="40">
        <v>1937</v>
      </c>
      <c r="BI202" s="40">
        <v>1938</v>
      </c>
      <c r="BJ202" s="40">
        <v>1939</v>
      </c>
      <c r="BK202" s="40">
        <v>1940</v>
      </c>
      <c r="BL202" s="40">
        <v>1941</v>
      </c>
      <c r="BM202" s="40">
        <v>1942</v>
      </c>
      <c r="BN202" s="40">
        <v>1943</v>
      </c>
      <c r="BO202" s="40">
        <v>1944</v>
      </c>
      <c r="BP202" s="40">
        <v>1945</v>
      </c>
      <c r="BQ202" s="40">
        <v>1946</v>
      </c>
      <c r="BR202" s="40">
        <v>1947</v>
      </c>
      <c r="BS202" s="40">
        <v>1948</v>
      </c>
      <c r="BT202" s="40">
        <v>1949</v>
      </c>
      <c r="BU202" s="40">
        <v>1950</v>
      </c>
      <c r="BV202" s="40">
        <v>1951</v>
      </c>
      <c r="BW202" s="40">
        <v>1952</v>
      </c>
      <c r="BX202" s="40">
        <v>1953</v>
      </c>
      <c r="BY202" s="40">
        <v>1954</v>
      </c>
      <c r="BZ202" s="40">
        <v>1955</v>
      </c>
      <c r="CA202" s="40">
        <v>1956</v>
      </c>
      <c r="CB202" s="40">
        <v>1957</v>
      </c>
      <c r="CC202" s="40">
        <v>1958</v>
      </c>
      <c r="CD202" s="40">
        <v>1959</v>
      </c>
      <c r="CE202" s="40">
        <v>1960</v>
      </c>
      <c r="CF202" s="40">
        <v>1961</v>
      </c>
      <c r="CG202" s="40">
        <v>1962</v>
      </c>
      <c r="CH202" s="40">
        <v>1963</v>
      </c>
      <c r="CI202" s="40">
        <v>1964</v>
      </c>
      <c r="CJ202" s="40">
        <v>1965</v>
      </c>
      <c r="CK202" s="40">
        <v>1966</v>
      </c>
      <c r="CL202" s="40">
        <v>1967</v>
      </c>
      <c r="CM202" s="40">
        <v>1968</v>
      </c>
      <c r="CN202" s="40">
        <v>1969</v>
      </c>
      <c r="CO202" s="40">
        <v>1970</v>
      </c>
      <c r="CP202" s="40">
        <v>1971</v>
      </c>
      <c r="CQ202" s="40">
        <v>1972</v>
      </c>
      <c r="CR202" s="40">
        <v>1973</v>
      </c>
      <c r="CS202" s="40">
        <v>1974</v>
      </c>
      <c r="CT202" s="40">
        <v>1975</v>
      </c>
      <c r="CU202" s="40">
        <v>1976</v>
      </c>
      <c r="CV202" s="40">
        <v>1977</v>
      </c>
      <c r="CW202" s="40">
        <v>1978</v>
      </c>
      <c r="CX202" s="40">
        <v>1979</v>
      </c>
      <c r="CY202" s="40">
        <v>1980</v>
      </c>
      <c r="CZ202" s="40">
        <v>1981</v>
      </c>
      <c r="DA202" s="40">
        <v>1982</v>
      </c>
      <c r="DB202" s="40">
        <v>1983</v>
      </c>
      <c r="DC202" s="40">
        <v>1984</v>
      </c>
      <c r="DD202" s="40">
        <v>1985</v>
      </c>
      <c r="DE202" s="40">
        <v>1986</v>
      </c>
      <c r="DF202" s="40">
        <v>1987</v>
      </c>
      <c r="DG202" s="40">
        <v>1988</v>
      </c>
      <c r="DH202" s="40">
        <v>1989</v>
      </c>
      <c r="DI202" s="40">
        <v>1990</v>
      </c>
      <c r="DJ202" s="40">
        <v>1991</v>
      </c>
      <c r="DK202" s="40">
        <v>1992</v>
      </c>
      <c r="DL202" s="40">
        <v>1993</v>
      </c>
      <c r="DM202" s="40">
        <v>1994</v>
      </c>
      <c r="DN202" s="40">
        <v>1995</v>
      </c>
      <c r="DO202" s="40">
        <v>1996</v>
      </c>
      <c r="DP202" s="40">
        <v>1997</v>
      </c>
      <c r="DQ202" s="40">
        <v>1998</v>
      </c>
      <c r="DR202" s="40">
        <v>1999</v>
      </c>
      <c r="DS202" s="40">
        <v>2000</v>
      </c>
      <c r="DT202" s="40">
        <v>2001</v>
      </c>
      <c r="DU202" s="40">
        <v>2002</v>
      </c>
      <c r="DV202" s="40">
        <v>2003</v>
      </c>
      <c r="DW202" s="40">
        <v>2004</v>
      </c>
      <c r="DX202" s="40">
        <v>2005</v>
      </c>
      <c r="DY202" s="40">
        <v>2006</v>
      </c>
      <c r="DZ202" s="40">
        <v>2007</v>
      </c>
    </row>
    <row r="203" spans="2:130" ht="12">
      <c r="B203" s="1" t="s">
        <v>31</v>
      </c>
      <c r="C203" s="9">
        <f aca="true" t="shared" si="317" ref="C203:AH203">C115*C5*C30/100</f>
        <v>0</v>
      </c>
      <c r="D203" s="9">
        <f t="shared" si="317"/>
        <v>0</v>
      </c>
      <c r="E203" s="9">
        <f t="shared" si="317"/>
        <v>0</v>
      </c>
      <c r="F203" s="9">
        <f t="shared" si="317"/>
        <v>0</v>
      </c>
      <c r="G203" s="9">
        <f t="shared" si="317"/>
        <v>0</v>
      </c>
      <c r="H203" s="9">
        <f t="shared" si="317"/>
        <v>0</v>
      </c>
      <c r="I203" s="9">
        <f t="shared" si="317"/>
        <v>0</v>
      </c>
      <c r="J203" s="9">
        <f t="shared" si="317"/>
        <v>0</v>
      </c>
      <c r="K203" s="9">
        <f t="shared" si="317"/>
        <v>0</v>
      </c>
      <c r="L203" s="9">
        <f t="shared" si="317"/>
        <v>0</v>
      </c>
      <c r="M203" s="9">
        <f t="shared" si="317"/>
        <v>0</v>
      </c>
      <c r="N203" s="9">
        <f t="shared" si="317"/>
        <v>0</v>
      </c>
      <c r="O203" s="9">
        <f t="shared" si="317"/>
        <v>0</v>
      </c>
      <c r="P203" s="9">
        <f t="shared" si="317"/>
        <v>0</v>
      </c>
      <c r="Q203" s="9">
        <f t="shared" si="317"/>
        <v>0</v>
      </c>
      <c r="R203" s="9">
        <f t="shared" si="317"/>
        <v>0</v>
      </c>
      <c r="S203" s="9">
        <f t="shared" si="317"/>
        <v>0</v>
      </c>
      <c r="T203" s="9">
        <f t="shared" si="317"/>
        <v>0</v>
      </c>
      <c r="U203" s="9">
        <f t="shared" si="317"/>
        <v>0</v>
      </c>
      <c r="V203" s="9">
        <f t="shared" si="317"/>
        <v>0</v>
      </c>
      <c r="W203" s="9">
        <f t="shared" si="317"/>
        <v>0</v>
      </c>
      <c r="X203" s="9">
        <f t="shared" si="317"/>
        <v>0</v>
      </c>
      <c r="Y203" s="9">
        <f t="shared" si="317"/>
        <v>0</v>
      </c>
      <c r="Z203" s="9">
        <f t="shared" si="317"/>
        <v>0</v>
      </c>
      <c r="AA203" s="9">
        <f t="shared" si="317"/>
        <v>0</v>
      </c>
      <c r="AB203" s="9">
        <f t="shared" si="317"/>
        <v>0</v>
      </c>
      <c r="AC203" s="9">
        <f t="shared" si="317"/>
        <v>0</v>
      </c>
      <c r="AD203" s="9">
        <f t="shared" si="317"/>
        <v>0</v>
      </c>
      <c r="AE203" s="9">
        <f t="shared" si="317"/>
        <v>0</v>
      </c>
      <c r="AF203" s="9">
        <f t="shared" si="317"/>
        <v>0</v>
      </c>
      <c r="AG203" s="9">
        <f t="shared" si="317"/>
        <v>255.28160000000003</v>
      </c>
      <c r="AH203" s="9">
        <f t="shared" si="317"/>
        <v>259.1940769885491</v>
      </c>
      <c r="AI203" s="9">
        <f aca="true" t="shared" si="318" ref="AI203:BN203">AI115*AI5*AI30/100</f>
        <v>290.9047232255517</v>
      </c>
      <c r="AJ203" s="9">
        <f t="shared" si="318"/>
        <v>0</v>
      </c>
      <c r="AK203" s="9">
        <f t="shared" si="318"/>
        <v>0</v>
      </c>
      <c r="AL203" s="9">
        <f t="shared" si="318"/>
        <v>0</v>
      </c>
      <c r="AM203" s="9">
        <f t="shared" si="318"/>
        <v>0</v>
      </c>
      <c r="AN203" s="9">
        <f t="shared" si="318"/>
        <v>0</v>
      </c>
      <c r="AO203" s="9">
        <f t="shared" si="318"/>
        <v>0</v>
      </c>
      <c r="AP203" s="9">
        <f t="shared" si="318"/>
        <v>0</v>
      </c>
      <c r="AQ203" s="9">
        <f t="shared" si="318"/>
        <v>423.86439999999993</v>
      </c>
      <c r="AR203" s="9">
        <f t="shared" si="318"/>
        <v>0</v>
      </c>
      <c r="AS203" s="9">
        <f t="shared" si="318"/>
        <v>0</v>
      </c>
      <c r="AT203" s="9">
        <f t="shared" si="318"/>
        <v>0</v>
      </c>
      <c r="AU203" s="9">
        <f t="shared" si="318"/>
        <v>0</v>
      </c>
      <c r="AV203" s="9">
        <f t="shared" si="318"/>
        <v>0</v>
      </c>
      <c r="AW203" s="9">
        <f t="shared" si="318"/>
        <v>0</v>
      </c>
      <c r="AX203" s="9">
        <f t="shared" si="318"/>
        <v>0</v>
      </c>
      <c r="AY203" s="9">
        <f t="shared" si="318"/>
        <v>0</v>
      </c>
      <c r="AZ203" s="9">
        <f t="shared" si="318"/>
        <v>0</v>
      </c>
      <c r="BA203" s="9">
        <f t="shared" si="318"/>
        <v>642.6637999999999</v>
      </c>
      <c r="BB203" s="9">
        <f t="shared" si="318"/>
        <v>0</v>
      </c>
      <c r="BC203" s="9">
        <f t="shared" si="318"/>
        <v>0</v>
      </c>
      <c r="BD203" s="9">
        <f t="shared" si="318"/>
        <v>0</v>
      </c>
      <c r="BE203" s="9">
        <f t="shared" si="318"/>
        <v>0</v>
      </c>
      <c r="BF203" s="9">
        <f t="shared" si="318"/>
        <v>0</v>
      </c>
      <c r="BG203" s="9">
        <f t="shared" si="318"/>
        <v>0</v>
      </c>
      <c r="BH203" s="9">
        <f t="shared" si="318"/>
        <v>0</v>
      </c>
      <c r="BI203" s="9">
        <f t="shared" si="318"/>
        <v>0</v>
      </c>
      <c r="BJ203" s="9">
        <f t="shared" si="318"/>
        <v>0</v>
      </c>
      <c r="BK203" s="9">
        <f t="shared" si="318"/>
        <v>0</v>
      </c>
      <c r="BL203" s="9">
        <f t="shared" si="318"/>
        <v>0</v>
      </c>
      <c r="BM203" s="9">
        <f t="shared" si="318"/>
        <v>0</v>
      </c>
      <c r="BN203" s="9">
        <f t="shared" si="318"/>
        <v>0</v>
      </c>
      <c r="BO203" s="9">
        <f aca="true" t="shared" si="319" ref="BO203:CT203">BO115*BO5*BO30/100</f>
        <v>0</v>
      </c>
      <c r="BP203" s="9">
        <f t="shared" si="319"/>
        <v>0</v>
      </c>
      <c r="BQ203" s="9">
        <f t="shared" si="319"/>
        <v>0</v>
      </c>
      <c r="BR203" s="9">
        <f t="shared" si="319"/>
        <v>0</v>
      </c>
      <c r="BS203" s="9">
        <f t="shared" si="319"/>
        <v>0</v>
      </c>
      <c r="BT203" s="9">
        <f t="shared" si="319"/>
        <v>0</v>
      </c>
      <c r="BU203" s="9">
        <f t="shared" si="319"/>
        <v>0</v>
      </c>
      <c r="BV203" s="9">
        <f t="shared" si="319"/>
        <v>0</v>
      </c>
      <c r="BW203" s="9">
        <f t="shared" si="319"/>
        <v>0</v>
      </c>
      <c r="BX203" s="9">
        <f t="shared" si="319"/>
        <v>0</v>
      </c>
      <c r="BY203" s="9">
        <f t="shared" si="319"/>
        <v>0</v>
      </c>
      <c r="BZ203" s="9">
        <f t="shared" si="319"/>
        <v>0</v>
      </c>
      <c r="CA203" s="9">
        <f t="shared" si="319"/>
        <v>0</v>
      </c>
      <c r="CB203" s="9">
        <f t="shared" si="319"/>
        <v>0</v>
      </c>
      <c r="CC203" s="9">
        <f t="shared" si="319"/>
        <v>0</v>
      </c>
      <c r="CD203" s="9">
        <f t="shared" si="319"/>
        <v>0</v>
      </c>
      <c r="CE203" s="9">
        <f t="shared" si="319"/>
        <v>6729.958267770313</v>
      </c>
      <c r="CF203" s="9">
        <f t="shared" si="319"/>
        <v>7237.274689295642</v>
      </c>
      <c r="CG203" s="9">
        <f t="shared" si="319"/>
        <v>7630.9752147845</v>
      </c>
      <c r="CH203" s="9">
        <f t="shared" si="319"/>
        <v>7987.604006677684</v>
      </c>
      <c r="CI203" s="9">
        <f t="shared" si="319"/>
        <v>8227.770324277686</v>
      </c>
      <c r="CJ203" s="9">
        <f t="shared" si="319"/>
        <v>8768.402176529953</v>
      </c>
      <c r="CK203" s="9">
        <f t="shared" si="319"/>
        <v>8806.7081128361</v>
      </c>
      <c r="CL203" s="9">
        <f t="shared" si="319"/>
        <v>8974.409718523142</v>
      </c>
      <c r="CM203" s="9">
        <f t="shared" si="319"/>
        <v>9541.528303940613</v>
      </c>
      <c r="CN203" s="9">
        <f t="shared" si="319"/>
        <v>10429.879456539456</v>
      </c>
      <c r="CO203" s="9">
        <f t="shared" si="319"/>
        <v>11216.732963808137</v>
      </c>
      <c r="CP203" s="9">
        <f t="shared" si="319"/>
        <v>12304.157961783192</v>
      </c>
      <c r="CQ203" s="9">
        <f t="shared" si="319"/>
        <v>13519.814878691006</v>
      </c>
      <c r="CR203" s="9">
        <f t="shared" si="319"/>
        <v>15055.586029669323</v>
      </c>
      <c r="CS203" s="9">
        <f t="shared" si="319"/>
        <v>18478.168520227144</v>
      </c>
      <c r="CT203" s="9">
        <f t="shared" si="319"/>
        <v>18923.004007116728</v>
      </c>
      <c r="CU203" s="9">
        <f aca="true" t="shared" si="320" ref="CU203:DZ203">CU115*CU5*CU30/100</f>
        <v>19628.279498287873</v>
      </c>
      <c r="CV203" s="9">
        <f t="shared" si="320"/>
        <v>19775.786758136823</v>
      </c>
      <c r="CW203" s="9">
        <f t="shared" si="320"/>
        <v>20290.038431336732</v>
      </c>
      <c r="CX203" s="9">
        <f t="shared" si="320"/>
        <v>21296.098343959828</v>
      </c>
      <c r="CY203" s="9">
        <f t="shared" si="320"/>
        <v>21658.210440000003</v>
      </c>
      <c r="CZ203" s="9">
        <f t="shared" si="320"/>
        <v>22144.911600000003</v>
      </c>
      <c r="DA203" s="9">
        <f t="shared" si="320"/>
        <v>24213.314720000002</v>
      </c>
      <c r="DB203" s="9">
        <f t="shared" si="320"/>
        <v>25374.56329</v>
      </c>
      <c r="DC203" s="9">
        <f t="shared" si="320"/>
        <v>27957.06606</v>
      </c>
      <c r="DD203" s="9">
        <f t="shared" si="320"/>
        <v>29745.358360000002</v>
      </c>
      <c r="DE203" s="9">
        <f t="shared" si="320"/>
        <v>30049.64766</v>
      </c>
      <c r="DF203" s="9">
        <f t="shared" si="320"/>
        <v>31911.20725</v>
      </c>
      <c r="DG203" s="9">
        <f t="shared" si="320"/>
        <v>31504.09179</v>
      </c>
      <c r="DH203" s="9">
        <f t="shared" si="320"/>
        <v>33360.0342</v>
      </c>
      <c r="DI203" s="9">
        <f t="shared" si="320"/>
        <v>38223.1986</v>
      </c>
      <c r="DJ203" s="9">
        <f t="shared" si="320"/>
        <v>41636.04652713869</v>
      </c>
      <c r="DK203" s="9">
        <f t="shared" si="320"/>
        <v>46120.85780413552</v>
      </c>
      <c r="DL203" s="9">
        <f t="shared" si="320"/>
        <v>48810.733157296665</v>
      </c>
      <c r="DM203" s="9">
        <f t="shared" si="320"/>
        <v>50161.41269959782</v>
      </c>
      <c r="DN203" s="9">
        <f t="shared" si="320"/>
        <v>55290.77694962267</v>
      </c>
      <c r="DO203" s="9">
        <f t="shared" si="320"/>
        <v>57570.69411456724</v>
      </c>
      <c r="DP203" s="9">
        <f t="shared" si="320"/>
        <v>59393.9932692363</v>
      </c>
      <c r="DQ203" s="9">
        <f t="shared" si="320"/>
        <v>65082.7905432341</v>
      </c>
      <c r="DR203" s="9">
        <f t="shared" si="320"/>
        <v>66708.48086172063</v>
      </c>
      <c r="DS203" s="9">
        <f t="shared" si="320"/>
        <v>71533.0595617717</v>
      </c>
      <c r="DT203" s="9">
        <f t="shared" si="320"/>
        <v>71940.21615401091</v>
      </c>
      <c r="DU203" s="9">
        <f t="shared" si="320"/>
        <v>75258.25204702468</v>
      </c>
      <c r="DV203" s="9">
        <f t="shared" si="320"/>
        <v>79039.33409078672</v>
      </c>
      <c r="DW203" s="9">
        <f t="shared" si="320"/>
        <v>80924.9631544903</v>
      </c>
      <c r="DX203" s="9">
        <f t="shared" si="320"/>
        <v>80443.10854208615</v>
      </c>
      <c r="DY203" s="9">
        <f t="shared" si="320"/>
        <v>81332.84859079238</v>
      </c>
      <c r="DZ203" s="9">
        <f t="shared" si="320"/>
        <v>83968.0960747506</v>
      </c>
    </row>
    <row r="204" spans="2:130" ht="12">
      <c r="B204" s="1" t="s">
        <v>32</v>
      </c>
      <c r="C204" s="9">
        <f aca="true" t="shared" si="321" ref="C204:AH204">C116*C6*C31/100</f>
        <v>0</v>
      </c>
      <c r="D204" s="9">
        <f t="shared" si="321"/>
        <v>0</v>
      </c>
      <c r="E204" s="9">
        <f t="shared" si="321"/>
        <v>0</v>
      </c>
      <c r="F204" s="9">
        <f t="shared" si="321"/>
        <v>0</v>
      </c>
      <c r="G204" s="9">
        <f t="shared" si="321"/>
        <v>0</v>
      </c>
      <c r="H204" s="9">
        <f t="shared" si="321"/>
        <v>0</v>
      </c>
      <c r="I204" s="9">
        <f t="shared" si="321"/>
        <v>0</v>
      </c>
      <c r="J204" s="9">
        <f t="shared" si="321"/>
        <v>0</v>
      </c>
      <c r="K204" s="9">
        <f t="shared" si="321"/>
        <v>0</v>
      </c>
      <c r="L204" s="9">
        <f t="shared" si="321"/>
        <v>0</v>
      </c>
      <c r="M204" s="9">
        <f t="shared" si="321"/>
        <v>0</v>
      </c>
      <c r="N204" s="9">
        <f t="shared" si="321"/>
        <v>0</v>
      </c>
      <c r="O204" s="9">
        <f t="shared" si="321"/>
        <v>0</v>
      </c>
      <c r="P204" s="9">
        <f t="shared" si="321"/>
        <v>0</v>
      </c>
      <c r="Q204" s="9">
        <f t="shared" si="321"/>
        <v>0</v>
      </c>
      <c r="R204" s="9">
        <f t="shared" si="321"/>
        <v>0</v>
      </c>
      <c r="S204" s="9">
        <f t="shared" si="321"/>
        <v>0</v>
      </c>
      <c r="T204" s="9">
        <f t="shared" si="321"/>
        <v>0</v>
      </c>
      <c r="U204" s="9">
        <f t="shared" si="321"/>
        <v>0</v>
      </c>
      <c r="V204" s="9">
        <f t="shared" si="321"/>
        <v>0</v>
      </c>
      <c r="W204" s="9">
        <f t="shared" si="321"/>
        <v>0</v>
      </c>
      <c r="X204" s="9">
        <f t="shared" si="321"/>
        <v>0</v>
      </c>
      <c r="Y204" s="9">
        <f t="shared" si="321"/>
        <v>0</v>
      </c>
      <c r="Z204" s="9">
        <f t="shared" si="321"/>
        <v>0</v>
      </c>
      <c r="AA204" s="9">
        <f t="shared" si="321"/>
        <v>0</v>
      </c>
      <c r="AB204" s="9">
        <f t="shared" si="321"/>
        <v>0</v>
      </c>
      <c r="AC204" s="9">
        <f t="shared" si="321"/>
        <v>0</v>
      </c>
      <c r="AD204" s="9">
        <f t="shared" si="321"/>
        <v>0</v>
      </c>
      <c r="AE204" s="9">
        <f t="shared" si="321"/>
        <v>0</v>
      </c>
      <c r="AF204" s="9">
        <f t="shared" si="321"/>
        <v>0</v>
      </c>
      <c r="AG204" s="9">
        <f t="shared" si="321"/>
        <v>0</v>
      </c>
      <c r="AH204" s="9">
        <f t="shared" si="321"/>
        <v>0</v>
      </c>
      <c r="AI204" s="9">
        <f aca="true" t="shared" si="322" ref="AI204:BN204">AI116*AI6*AI31/100</f>
        <v>0</v>
      </c>
      <c r="AJ204" s="9">
        <f t="shared" si="322"/>
        <v>0</v>
      </c>
      <c r="AK204" s="9">
        <f t="shared" si="322"/>
        <v>0</v>
      </c>
      <c r="AL204" s="9">
        <f t="shared" si="322"/>
        <v>0</v>
      </c>
      <c r="AM204" s="9">
        <f t="shared" si="322"/>
        <v>0</v>
      </c>
      <c r="AN204" s="9">
        <f t="shared" si="322"/>
        <v>0</v>
      </c>
      <c r="AO204" s="9">
        <f t="shared" si="322"/>
        <v>0</v>
      </c>
      <c r="AP204" s="9">
        <f t="shared" si="322"/>
        <v>0</v>
      </c>
      <c r="AQ204" s="9">
        <f t="shared" si="322"/>
        <v>0</v>
      </c>
      <c r="AR204" s="9">
        <f t="shared" si="322"/>
        <v>0</v>
      </c>
      <c r="AS204" s="9">
        <f t="shared" si="322"/>
        <v>0</v>
      </c>
      <c r="AT204" s="9">
        <f t="shared" si="322"/>
        <v>0</v>
      </c>
      <c r="AU204" s="9">
        <f t="shared" si="322"/>
        <v>0</v>
      </c>
      <c r="AV204" s="9">
        <f t="shared" si="322"/>
        <v>0</v>
      </c>
      <c r="AW204" s="9">
        <f t="shared" si="322"/>
        <v>0</v>
      </c>
      <c r="AX204" s="9">
        <f t="shared" si="322"/>
        <v>0</v>
      </c>
      <c r="AY204" s="9">
        <f t="shared" si="322"/>
        <v>0</v>
      </c>
      <c r="AZ204" s="9">
        <f t="shared" si="322"/>
        <v>0</v>
      </c>
      <c r="BA204" s="9">
        <f t="shared" si="322"/>
        <v>342.7269846</v>
      </c>
      <c r="BB204" s="9">
        <f t="shared" si="322"/>
        <v>0</v>
      </c>
      <c r="BC204" s="9">
        <f t="shared" si="322"/>
        <v>0</v>
      </c>
      <c r="BD204" s="9">
        <f t="shared" si="322"/>
        <v>0</v>
      </c>
      <c r="BE204" s="9">
        <f t="shared" si="322"/>
        <v>0</v>
      </c>
      <c r="BF204" s="9">
        <f t="shared" si="322"/>
        <v>0</v>
      </c>
      <c r="BG204" s="9">
        <f t="shared" si="322"/>
        <v>0</v>
      </c>
      <c r="BH204" s="9">
        <f t="shared" si="322"/>
        <v>0</v>
      </c>
      <c r="BI204" s="9">
        <f t="shared" si="322"/>
        <v>0</v>
      </c>
      <c r="BJ204" s="9">
        <f t="shared" si="322"/>
        <v>0</v>
      </c>
      <c r="BK204" s="9">
        <f t="shared" si="322"/>
        <v>0</v>
      </c>
      <c r="BL204" s="9">
        <f t="shared" si="322"/>
        <v>0</v>
      </c>
      <c r="BM204" s="9">
        <f t="shared" si="322"/>
        <v>0</v>
      </c>
      <c r="BN204" s="9">
        <f t="shared" si="322"/>
        <v>0</v>
      </c>
      <c r="BO204" s="9">
        <f aca="true" t="shared" si="323" ref="BO204:CT204">BO116*BO6*BO31/100</f>
        <v>0</v>
      </c>
      <c r="BP204" s="9">
        <f t="shared" si="323"/>
        <v>0</v>
      </c>
      <c r="BQ204" s="9">
        <f t="shared" si="323"/>
        <v>0</v>
      </c>
      <c r="BR204" s="9">
        <f t="shared" si="323"/>
        <v>0</v>
      </c>
      <c r="BS204" s="9">
        <f t="shared" si="323"/>
        <v>0</v>
      </c>
      <c r="BT204" s="9">
        <f t="shared" si="323"/>
        <v>0</v>
      </c>
      <c r="BU204" s="9">
        <f t="shared" si="323"/>
        <v>0</v>
      </c>
      <c r="BV204" s="9">
        <f t="shared" si="323"/>
        <v>0</v>
      </c>
      <c r="BW204" s="9">
        <f t="shared" si="323"/>
        <v>0</v>
      </c>
      <c r="BX204" s="9">
        <f t="shared" si="323"/>
        <v>0</v>
      </c>
      <c r="BY204" s="9">
        <f t="shared" si="323"/>
        <v>0</v>
      </c>
      <c r="BZ204" s="9">
        <f t="shared" si="323"/>
        <v>0</v>
      </c>
      <c r="CA204" s="9">
        <f t="shared" si="323"/>
        <v>0</v>
      </c>
      <c r="CB204" s="9">
        <f t="shared" si="323"/>
        <v>0</v>
      </c>
      <c r="CC204" s="9">
        <f t="shared" si="323"/>
        <v>0</v>
      </c>
      <c r="CD204" s="9">
        <f t="shared" si="323"/>
        <v>0</v>
      </c>
      <c r="CE204" s="9">
        <f t="shared" si="323"/>
        <v>7296.874378338553</v>
      </c>
      <c r="CF204" s="9">
        <f t="shared" si="323"/>
        <v>7688.3302650548985</v>
      </c>
      <c r="CG204" s="9">
        <f t="shared" si="323"/>
        <v>8347.845231891624</v>
      </c>
      <c r="CH204" s="9">
        <f t="shared" si="323"/>
        <v>8902.8116901953</v>
      </c>
      <c r="CI204" s="9">
        <f t="shared" si="323"/>
        <v>9414.667755174078</v>
      </c>
      <c r="CJ204" s="9">
        <f t="shared" si="323"/>
        <v>9809.901672620961</v>
      </c>
      <c r="CK204" s="9">
        <f t="shared" si="323"/>
        <v>10513.175725042847</v>
      </c>
      <c r="CL204" s="9">
        <f t="shared" si="323"/>
        <v>11353.71619254484</v>
      </c>
      <c r="CM204" s="9">
        <f t="shared" si="323"/>
        <v>11544.474422092515</v>
      </c>
      <c r="CN204" s="9">
        <f t="shared" si="323"/>
        <v>12874.857270827124</v>
      </c>
      <c r="CO204" s="9">
        <f t="shared" si="323"/>
        <v>13758.045785889146</v>
      </c>
      <c r="CP204" s="9">
        <f t="shared" si="323"/>
        <v>14578.475191840214</v>
      </c>
      <c r="CQ204" s="9">
        <f t="shared" si="323"/>
        <v>15353.476581724184</v>
      </c>
      <c r="CR204" s="9">
        <f t="shared" si="323"/>
        <v>15984.277123989872</v>
      </c>
      <c r="CS204" s="9">
        <f t="shared" si="323"/>
        <v>17025.57785825141</v>
      </c>
      <c r="CT204" s="9">
        <f t="shared" si="323"/>
        <v>18507.1194141316</v>
      </c>
      <c r="CU204" s="9">
        <f aca="true" t="shared" si="324" ref="CU204:DZ204">CU116*CU6*CU31/100</f>
        <v>20041.98622973443</v>
      </c>
      <c r="CV204" s="9">
        <f t="shared" si="324"/>
        <v>20980.36539017066</v>
      </c>
      <c r="CW204" s="9">
        <f t="shared" si="324"/>
        <v>22569.574050550294</v>
      </c>
      <c r="CX204" s="9">
        <f t="shared" si="324"/>
        <v>23743.767827204032</v>
      </c>
      <c r="CY204" s="9">
        <f t="shared" si="324"/>
        <v>23252.194900000002</v>
      </c>
      <c r="CZ204" s="9">
        <f t="shared" si="324"/>
        <v>23497.842669752965</v>
      </c>
      <c r="DA204" s="9">
        <f t="shared" si="324"/>
        <v>24222.962501756403</v>
      </c>
      <c r="DB204" s="9">
        <f t="shared" si="324"/>
        <v>25190.410040574116</v>
      </c>
      <c r="DC204" s="9">
        <f t="shared" si="324"/>
        <v>25566.41579641639</v>
      </c>
      <c r="DD204" s="9">
        <f t="shared" si="324"/>
        <v>26442.5775</v>
      </c>
      <c r="DE204" s="9">
        <f t="shared" si="324"/>
        <v>27073.723865707823</v>
      </c>
      <c r="DF204" s="9">
        <f t="shared" si="324"/>
        <v>27541.216641289117</v>
      </c>
      <c r="DG204" s="9">
        <f t="shared" si="324"/>
        <v>28426.757868606677</v>
      </c>
      <c r="DH204" s="9">
        <f t="shared" si="324"/>
        <v>29641.8435451265</v>
      </c>
      <c r="DI204" s="9">
        <f t="shared" si="324"/>
        <v>31006.316639999997</v>
      </c>
      <c r="DJ204" s="9">
        <f t="shared" si="324"/>
        <v>32514.87938000884</v>
      </c>
      <c r="DK204" s="9">
        <f t="shared" si="324"/>
        <v>34258.14035865065</v>
      </c>
      <c r="DL204" s="9">
        <f t="shared" si="324"/>
        <v>36332.44620985125</v>
      </c>
      <c r="DM204" s="9">
        <f t="shared" si="324"/>
        <v>38467.84936249179</v>
      </c>
      <c r="DN204" s="9">
        <f t="shared" si="324"/>
        <v>38569.31249227999</v>
      </c>
      <c r="DO204" s="9">
        <f t="shared" si="324"/>
        <v>39791.12782670959</v>
      </c>
      <c r="DP204" s="9">
        <f t="shared" si="324"/>
        <v>40671.8335671524</v>
      </c>
      <c r="DQ204" s="9">
        <f t="shared" si="324"/>
        <v>41808.89688631126</v>
      </c>
      <c r="DR204" s="9">
        <f t="shared" si="324"/>
        <v>43918.60838384609</v>
      </c>
      <c r="DS204" s="9">
        <f t="shared" si="324"/>
        <v>44860.49089789423</v>
      </c>
      <c r="DT204" s="9">
        <f t="shared" si="324"/>
        <v>45766.57151457823</v>
      </c>
      <c r="DU204" s="9">
        <f t="shared" si="324"/>
        <v>46573.362644064575</v>
      </c>
      <c r="DV204" s="9">
        <f t="shared" si="324"/>
        <v>48277.64769378052</v>
      </c>
      <c r="DW204" s="9">
        <f t="shared" si="324"/>
        <v>49230.64536159215</v>
      </c>
      <c r="DX204" s="9">
        <f t="shared" si="324"/>
        <v>49829.79779101336</v>
      </c>
      <c r="DY204" s="9">
        <f t="shared" si="324"/>
        <v>50883.440554178356</v>
      </c>
      <c r="DZ204" s="9">
        <f t="shared" si="324"/>
        <v>51700.94946431105</v>
      </c>
    </row>
    <row r="205" spans="2:130" ht="12">
      <c r="B205" s="1" t="s">
        <v>33</v>
      </c>
      <c r="C205" s="9">
        <f aca="true" t="shared" si="325" ref="C205:AH205">C117*C7*C32/100</f>
        <v>28.8696975</v>
      </c>
      <c r="D205" s="9">
        <f t="shared" si="325"/>
        <v>0</v>
      </c>
      <c r="E205" s="9">
        <f t="shared" si="325"/>
        <v>0</v>
      </c>
      <c r="F205" s="9">
        <f t="shared" si="325"/>
        <v>0</v>
      </c>
      <c r="G205" s="9">
        <f t="shared" si="325"/>
        <v>0</v>
      </c>
      <c r="H205" s="9">
        <f t="shared" si="325"/>
        <v>0</v>
      </c>
      <c r="I205" s="9">
        <f t="shared" si="325"/>
        <v>0</v>
      </c>
      <c r="J205" s="9">
        <f t="shared" si="325"/>
        <v>0</v>
      </c>
      <c r="K205" s="9">
        <f t="shared" si="325"/>
        <v>0</v>
      </c>
      <c r="L205" s="9">
        <f t="shared" si="325"/>
        <v>0</v>
      </c>
      <c r="M205" s="9">
        <f t="shared" si="325"/>
        <v>45.97155639999999</v>
      </c>
      <c r="N205" s="9">
        <f t="shared" si="325"/>
        <v>0</v>
      </c>
      <c r="O205" s="9">
        <f t="shared" si="325"/>
        <v>0</v>
      </c>
      <c r="P205" s="9">
        <f t="shared" si="325"/>
        <v>0</v>
      </c>
      <c r="Q205" s="9">
        <f t="shared" si="325"/>
        <v>0</v>
      </c>
      <c r="R205" s="9">
        <f t="shared" si="325"/>
        <v>0</v>
      </c>
      <c r="S205" s="9">
        <f t="shared" si="325"/>
        <v>0</v>
      </c>
      <c r="T205" s="9">
        <f t="shared" si="325"/>
        <v>0</v>
      </c>
      <c r="U205" s="9">
        <f t="shared" si="325"/>
        <v>0</v>
      </c>
      <c r="V205" s="9">
        <f t="shared" si="325"/>
        <v>0</v>
      </c>
      <c r="W205" s="9">
        <f t="shared" si="325"/>
        <v>65.179205</v>
      </c>
      <c r="X205" s="9">
        <f t="shared" si="325"/>
        <v>0</v>
      </c>
      <c r="Y205" s="9">
        <f t="shared" si="325"/>
        <v>0</v>
      </c>
      <c r="Z205" s="9">
        <f t="shared" si="325"/>
        <v>0</v>
      </c>
      <c r="AA205" s="9">
        <f t="shared" si="325"/>
        <v>0</v>
      </c>
      <c r="AB205" s="9">
        <f t="shared" si="325"/>
        <v>0</v>
      </c>
      <c r="AC205" s="9">
        <f t="shared" si="325"/>
        <v>0</v>
      </c>
      <c r="AD205" s="9">
        <f t="shared" si="325"/>
        <v>0</v>
      </c>
      <c r="AE205" s="9">
        <f t="shared" si="325"/>
        <v>0</v>
      </c>
      <c r="AF205" s="9">
        <f t="shared" si="325"/>
        <v>0</v>
      </c>
      <c r="AG205" s="9">
        <f t="shared" si="325"/>
        <v>131.0247582</v>
      </c>
      <c r="AH205" s="9">
        <f t="shared" si="325"/>
        <v>137.21627618004246</v>
      </c>
      <c r="AI205" s="9">
        <f aca="true" t="shared" si="326" ref="AI205:BN205">AI117*AI7*AI32/100</f>
        <v>150.8665563429299</v>
      </c>
      <c r="AJ205" s="9">
        <f t="shared" si="326"/>
        <v>162.50960654512053</v>
      </c>
      <c r="AK205" s="9">
        <f t="shared" si="326"/>
        <v>150.2026512292585</v>
      </c>
      <c r="AL205" s="9">
        <f t="shared" si="326"/>
        <v>154.02476253140532</v>
      </c>
      <c r="AM205" s="9">
        <f t="shared" si="326"/>
        <v>180.57189853079063</v>
      </c>
      <c r="AN205" s="9">
        <f t="shared" si="326"/>
        <v>140.9222717886488</v>
      </c>
      <c r="AO205" s="9">
        <f t="shared" si="326"/>
        <v>97.18294625194345</v>
      </c>
      <c r="AP205" s="9">
        <f t="shared" si="326"/>
        <v>140.96541949683723</v>
      </c>
      <c r="AQ205" s="9">
        <f t="shared" si="326"/>
        <v>155.58907</v>
      </c>
      <c r="AR205" s="9">
        <f t="shared" si="326"/>
        <v>0</v>
      </c>
      <c r="AS205" s="9">
        <f t="shared" si="326"/>
        <v>0</v>
      </c>
      <c r="AT205" s="9">
        <f t="shared" si="326"/>
        <v>0</v>
      </c>
      <c r="AU205" s="9">
        <f t="shared" si="326"/>
        <v>0</v>
      </c>
      <c r="AV205" s="9">
        <f t="shared" si="326"/>
        <v>0</v>
      </c>
      <c r="AW205" s="9">
        <f t="shared" si="326"/>
        <v>0</v>
      </c>
      <c r="AX205" s="9">
        <f t="shared" si="326"/>
        <v>0</v>
      </c>
      <c r="AY205" s="9">
        <f t="shared" si="326"/>
        <v>0</v>
      </c>
      <c r="AZ205" s="9">
        <f t="shared" si="326"/>
        <v>0</v>
      </c>
      <c r="BA205" s="9">
        <f t="shared" si="326"/>
        <v>225.16099760000006</v>
      </c>
      <c r="BB205" s="9">
        <f t="shared" si="326"/>
        <v>0</v>
      </c>
      <c r="BC205" s="9">
        <f t="shared" si="326"/>
        <v>0</v>
      </c>
      <c r="BD205" s="9">
        <f t="shared" si="326"/>
        <v>0</v>
      </c>
      <c r="BE205" s="9">
        <f t="shared" si="326"/>
        <v>0</v>
      </c>
      <c r="BF205" s="9">
        <f t="shared" si="326"/>
        <v>0</v>
      </c>
      <c r="BG205" s="9">
        <f t="shared" si="326"/>
        <v>0</v>
      </c>
      <c r="BH205" s="9">
        <f t="shared" si="326"/>
        <v>0</v>
      </c>
      <c r="BI205" s="9">
        <f t="shared" si="326"/>
        <v>0</v>
      </c>
      <c r="BJ205" s="9">
        <f t="shared" si="326"/>
        <v>0</v>
      </c>
      <c r="BK205" s="9">
        <f t="shared" si="326"/>
        <v>0</v>
      </c>
      <c r="BL205" s="9">
        <f t="shared" si="326"/>
        <v>0</v>
      </c>
      <c r="BM205" s="9">
        <f t="shared" si="326"/>
        <v>0</v>
      </c>
      <c r="BN205" s="9">
        <f t="shared" si="326"/>
        <v>0</v>
      </c>
      <c r="BO205" s="9">
        <f aca="true" t="shared" si="327" ref="BO205:CT205">BO117*BO7*BO32/100</f>
        <v>0</v>
      </c>
      <c r="BP205" s="9">
        <f t="shared" si="327"/>
        <v>0</v>
      </c>
      <c r="BQ205" s="9">
        <f t="shared" si="327"/>
        <v>0</v>
      </c>
      <c r="BR205" s="9">
        <f t="shared" si="327"/>
        <v>0</v>
      </c>
      <c r="BS205" s="9">
        <f t="shared" si="327"/>
        <v>0</v>
      </c>
      <c r="BT205" s="9">
        <f t="shared" si="327"/>
        <v>0</v>
      </c>
      <c r="BU205" s="9">
        <f t="shared" si="327"/>
        <v>0</v>
      </c>
      <c r="BV205" s="9">
        <f t="shared" si="327"/>
        <v>0</v>
      </c>
      <c r="BW205" s="9">
        <f t="shared" si="327"/>
        <v>0</v>
      </c>
      <c r="BX205" s="9">
        <f t="shared" si="327"/>
        <v>0</v>
      </c>
      <c r="BY205" s="9">
        <f t="shared" si="327"/>
        <v>0</v>
      </c>
      <c r="BZ205" s="9">
        <f t="shared" si="327"/>
        <v>0</v>
      </c>
      <c r="CA205" s="9">
        <f t="shared" si="327"/>
        <v>0</v>
      </c>
      <c r="CB205" s="9">
        <f t="shared" si="327"/>
        <v>0</v>
      </c>
      <c r="CC205" s="9">
        <f t="shared" si="327"/>
        <v>0</v>
      </c>
      <c r="CD205" s="9">
        <f t="shared" si="327"/>
        <v>0</v>
      </c>
      <c r="CE205" s="9">
        <f t="shared" si="327"/>
        <v>8330.833363254405</v>
      </c>
      <c r="CF205" s="9">
        <f t="shared" si="327"/>
        <v>9145.157315508697</v>
      </c>
      <c r="CG205" s="9">
        <f t="shared" si="327"/>
        <v>10076.739202474311</v>
      </c>
      <c r="CH205" s="9">
        <f t="shared" si="327"/>
        <v>10927.309555261909</v>
      </c>
      <c r="CI205" s="9">
        <f t="shared" si="327"/>
        <v>11710.02992669132</v>
      </c>
      <c r="CJ205" s="9">
        <f t="shared" si="327"/>
        <v>13012.93950497591</v>
      </c>
      <c r="CK205" s="9">
        <f t="shared" si="327"/>
        <v>14209.23966775394</v>
      </c>
      <c r="CL205" s="9">
        <f t="shared" si="327"/>
        <v>15217.338724027726</v>
      </c>
      <c r="CM205" s="9">
        <f t="shared" si="327"/>
        <v>17050.16300839157</v>
      </c>
      <c r="CN205" s="9">
        <f t="shared" si="327"/>
        <v>18209.727748044766</v>
      </c>
      <c r="CO205" s="9">
        <f t="shared" si="327"/>
        <v>19693.61485924358</v>
      </c>
      <c r="CP205" s="9">
        <f t="shared" si="327"/>
        <v>20826.443039898084</v>
      </c>
      <c r="CQ205" s="9">
        <f t="shared" si="327"/>
        <v>23236.377652243</v>
      </c>
      <c r="CR205" s="9">
        <f t="shared" si="327"/>
        <v>25308.786498158865</v>
      </c>
      <c r="CS205" s="9">
        <f t="shared" si="327"/>
        <v>27358.519279854572</v>
      </c>
      <c r="CT205" s="9">
        <f t="shared" si="327"/>
        <v>27265.83307724799</v>
      </c>
      <c r="CU205" s="9">
        <f aca="true" t="shared" si="328" ref="CU205:DZ205">CU117*CU7*CU32/100</f>
        <v>29095.627597810733</v>
      </c>
      <c r="CV205" s="9">
        <f t="shared" si="328"/>
        <v>29571.05754286008</v>
      </c>
      <c r="CW205" s="9">
        <f t="shared" si="328"/>
        <v>30716.149020580273</v>
      </c>
      <c r="CX205" s="9">
        <f t="shared" si="328"/>
        <v>31750.115352643967</v>
      </c>
      <c r="CY205" s="9">
        <f t="shared" si="328"/>
        <v>33504.69701999999</v>
      </c>
      <c r="CZ205" s="9">
        <f t="shared" si="328"/>
        <v>35298.018800000005</v>
      </c>
      <c r="DA205" s="9">
        <f t="shared" si="328"/>
        <v>36659.1984</v>
      </c>
      <c r="DB205" s="9">
        <f t="shared" si="328"/>
        <v>37067.0828</v>
      </c>
      <c r="DC205" s="9">
        <f t="shared" si="328"/>
        <v>36824.203799999996</v>
      </c>
      <c r="DD205" s="9">
        <f t="shared" si="328"/>
        <v>38448.06</v>
      </c>
      <c r="DE205" s="9">
        <f t="shared" si="328"/>
        <v>38762.73418</v>
      </c>
      <c r="DF205" s="9">
        <f t="shared" si="328"/>
        <v>39320.50528</v>
      </c>
      <c r="DG205" s="9">
        <f t="shared" si="328"/>
        <v>40882.45032</v>
      </c>
      <c r="DH205" s="9">
        <f t="shared" si="328"/>
        <v>40923.43224</v>
      </c>
      <c r="DI205" s="9">
        <f t="shared" si="328"/>
        <v>42659.912860000004</v>
      </c>
      <c r="DJ205" s="9">
        <f t="shared" si="328"/>
        <v>44791.44017386659</v>
      </c>
      <c r="DK205" s="9">
        <f t="shared" si="328"/>
        <v>45711.021678394805</v>
      </c>
      <c r="DL205" s="9">
        <f t="shared" si="328"/>
        <v>47267.36545610967</v>
      </c>
      <c r="DM205" s="9">
        <f t="shared" si="328"/>
        <v>47728.92622465455</v>
      </c>
      <c r="DN205" s="9">
        <f t="shared" si="328"/>
        <v>48733.55747841779</v>
      </c>
      <c r="DO205" s="9">
        <f t="shared" si="328"/>
        <v>50278.893823068225</v>
      </c>
      <c r="DP205" s="9">
        <f t="shared" si="328"/>
        <v>49926.66523517935</v>
      </c>
      <c r="DQ205" s="9">
        <f t="shared" si="328"/>
        <v>51456.02844789608</v>
      </c>
      <c r="DR205" s="9">
        <f t="shared" si="328"/>
        <v>52797.38065297895</v>
      </c>
      <c r="DS205" s="9">
        <f t="shared" si="328"/>
        <v>53785.89233636149</v>
      </c>
      <c r="DT205" s="9">
        <f t="shared" si="328"/>
        <v>55275.53641424316</v>
      </c>
      <c r="DU205" s="9">
        <f t="shared" si="328"/>
        <v>56837.69487291149</v>
      </c>
      <c r="DV205" s="9">
        <f t="shared" si="328"/>
        <v>57637.14284739785</v>
      </c>
      <c r="DW205" s="9">
        <f t="shared" si="328"/>
        <v>59922.07420949989</v>
      </c>
      <c r="DX205" s="9">
        <f t="shared" si="328"/>
        <v>60846.21274635958</v>
      </c>
      <c r="DY205" s="9">
        <f t="shared" si="328"/>
        <v>62410.78368851566</v>
      </c>
      <c r="DZ205" s="9">
        <f t="shared" si="328"/>
        <v>64059.66605355611</v>
      </c>
    </row>
    <row r="206" spans="2:130" ht="12">
      <c r="B206" s="1" t="s">
        <v>34</v>
      </c>
      <c r="C206" s="9">
        <f aca="true" t="shared" si="329" ref="C206:AH206">C118*C8*C33/100</f>
        <v>0</v>
      </c>
      <c r="D206" s="9">
        <f t="shared" si="329"/>
        <v>0</v>
      </c>
      <c r="E206" s="9">
        <f t="shared" si="329"/>
        <v>0</v>
      </c>
      <c r="F206" s="9">
        <f t="shared" si="329"/>
        <v>0</v>
      </c>
      <c r="G206" s="9">
        <f t="shared" si="329"/>
        <v>0</v>
      </c>
      <c r="H206" s="9">
        <f t="shared" si="329"/>
        <v>0</v>
      </c>
      <c r="I206" s="9">
        <f t="shared" si="329"/>
        <v>0</v>
      </c>
      <c r="J206" s="9">
        <f t="shared" si="329"/>
        <v>0</v>
      </c>
      <c r="K206" s="9">
        <f t="shared" si="329"/>
        <v>0</v>
      </c>
      <c r="L206" s="9">
        <f t="shared" si="329"/>
        <v>0</v>
      </c>
      <c r="M206" s="9">
        <f t="shared" si="329"/>
        <v>0</v>
      </c>
      <c r="N206" s="9">
        <f t="shared" si="329"/>
        <v>0</v>
      </c>
      <c r="O206" s="9">
        <f t="shared" si="329"/>
        <v>0</v>
      </c>
      <c r="P206" s="9">
        <f t="shared" si="329"/>
        <v>0</v>
      </c>
      <c r="Q206" s="9">
        <f t="shared" si="329"/>
        <v>0</v>
      </c>
      <c r="R206" s="9">
        <f t="shared" si="329"/>
        <v>0</v>
      </c>
      <c r="S206" s="9">
        <f t="shared" si="329"/>
        <v>0</v>
      </c>
      <c r="T206" s="9">
        <f t="shared" si="329"/>
        <v>0</v>
      </c>
      <c r="U206" s="9">
        <f t="shared" si="329"/>
        <v>0</v>
      </c>
      <c r="V206" s="9">
        <f t="shared" si="329"/>
        <v>0</v>
      </c>
      <c r="W206" s="9">
        <f t="shared" si="329"/>
        <v>0</v>
      </c>
      <c r="X206" s="9">
        <f t="shared" si="329"/>
        <v>0</v>
      </c>
      <c r="Y206" s="9">
        <f t="shared" si="329"/>
        <v>0</v>
      </c>
      <c r="Z206" s="9">
        <f t="shared" si="329"/>
        <v>0</v>
      </c>
      <c r="AA206" s="9">
        <f t="shared" si="329"/>
        <v>0</v>
      </c>
      <c r="AB206" s="9">
        <f t="shared" si="329"/>
        <v>0</v>
      </c>
      <c r="AC206" s="9">
        <f t="shared" si="329"/>
        <v>0</v>
      </c>
      <c r="AD206" s="9">
        <f t="shared" si="329"/>
        <v>0</v>
      </c>
      <c r="AE206" s="9">
        <f t="shared" si="329"/>
        <v>0</v>
      </c>
      <c r="AF206" s="9">
        <f t="shared" si="329"/>
        <v>0</v>
      </c>
      <c r="AG206" s="9">
        <f t="shared" si="329"/>
        <v>0</v>
      </c>
      <c r="AH206" s="9">
        <f t="shared" si="329"/>
        <v>0</v>
      </c>
      <c r="AI206" s="9">
        <f aca="true" t="shared" si="330" ref="AI206:BN206">AI118*AI8*AI33/100</f>
        <v>0</v>
      </c>
      <c r="AJ206" s="9">
        <f t="shared" si="330"/>
        <v>0</v>
      </c>
      <c r="AK206" s="9">
        <f t="shared" si="330"/>
        <v>0</v>
      </c>
      <c r="AL206" s="9">
        <f t="shared" si="330"/>
        <v>0</v>
      </c>
      <c r="AM206" s="9">
        <f t="shared" si="330"/>
        <v>0</v>
      </c>
      <c r="AN206" s="9">
        <f t="shared" si="330"/>
        <v>0</v>
      </c>
      <c r="AO206" s="9">
        <f t="shared" si="330"/>
        <v>0</v>
      </c>
      <c r="AP206" s="9">
        <f t="shared" si="330"/>
        <v>0</v>
      </c>
      <c r="AQ206" s="9">
        <f t="shared" si="330"/>
        <v>20.383960799999997</v>
      </c>
      <c r="AR206" s="9">
        <f t="shared" si="330"/>
        <v>0</v>
      </c>
      <c r="AS206" s="9">
        <f t="shared" si="330"/>
        <v>0</v>
      </c>
      <c r="AT206" s="9">
        <f t="shared" si="330"/>
        <v>0</v>
      </c>
      <c r="AU206" s="9">
        <f t="shared" si="330"/>
        <v>0</v>
      </c>
      <c r="AV206" s="9">
        <f t="shared" si="330"/>
        <v>0</v>
      </c>
      <c r="AW206" s="9">
        <f t="shared" si="330"/>
        <v>0</v>
      </c>
      <c r="AX206" s="9">
        <f t="shared" si="330"/>
        <v>0</v>
      </c>
      <c r="AY206" s="9">
        <f t="shared" si="330"/>
        <v>0</v>
      </c>
      <c r="AZ206" s="9">
        <f t="shared" si="330"/>
        <v>0</v>
      </c>
      <c r="BA206" s="9">
        <f t="shared" si="330"/>
        <v>156.40622199999999</v>
      </c>
      <c r="BB206" s="9">
        <f t="shared" si="330"/>
        <v>0</v>
      </c>
      <c r="BC206" s="9">
        <f t="shared" si="330"/>
        <v>0</v>
      </c>
      <c r="BD206" s="9">
        <f t="shared" si="330"/>
        <v>0</v>
      </c>
      <c r="BE206" s="9">
        <f t="shared" si="330"/>
        <v>0</v>
      </c>
      <c r="BF206" s="9">
        <f t="shared" si="330"/>
        <v>0</v>
      </c>
      <c r="BG206" s="9">
        <f t="shared" si="330"/>
        <v>0</v>
      </c>
      <c r="BH206" s="9">
        <f t="shared" si="330"/>
        <v>0</v>
      </c>
      <c r="BI206" s="9">
        <f t="shared" si="330"/>
        <v>0</v>
      </c>
      <c r="BJ206" s="9">
        <f t="shared" si="330"/>
        <v>0</v>
      </c>
      <c r="BK206" s="9">
        <f t="shared" si="330"/>
        <v>0</v>
      </c>
      <c r="BL206" s="9">
        <f t="shared" si="330"/>
        <v>0</v>
      </c>
      <c r="BM206" s="9">
        <f t="shared" si="330"/>
        <v>0</v>
      </c>
      <c r="BN206" s="9">
        <f t="shared" si="330"/>
        <v>0</v>
      </c>
      <c r="BO206" s="9">
        <f aca="true" t="shared" si="331" ref="BO206:CT206">BO118*BO8*BO33/100</f>
        <v>0</v>
      </c>
      <c r="BP206" s="9">
        <f t="shared" si="331"/>
        <v>0</v>
      </c>
      <c r="BQ206" s="9">
        <f t="shared" si="331"/>
        <v>0</v>
      </c>
      <c r="BR206" s="9">
        <f t="shared" si="331"/>
        <v>0</v>
      </c>
      <c r="BS206" s="9">
        <f t="shared" si="331"/>
        <v>0</v>
      </c>
      <c r="BT206" s="9">
        <f t="shared" si="331"/>
        <v>0</v>
      </c>
      <c r="BU206" s="9">
        <f t="shared" si="331"/>
        <v>0</v>
      </c>
      <c r="BV206" s="9">
        <f t="shared" si="331"/>
        <v>0</v>
      </c>
      <c r="BW206" s="9">
        <f t="shared" si="331"/>
        <v>0</v>
      </c>
      <c r="BX206" s="9">
        <f t="shared" si="331"/>
        <v>0</v>
      </c>
      <c r="BY206" s="9">
        <f t="shared" si="331"/>
        <v>0</v>
      </c>
      <c r="BZ206" s="9">
        <f t="shared" si="331"/>
        <v>0</v>
      </c>
      <c r="CA206" s="9">
        <f t="shared" si="331"/>
        <v>0</v>
      </c>
      <c r="CB206" s="9">
        <f t="shared" si="331"/>
        <v>0</v>
      </c>
      <c r="CC206" s="9">
        <f t="shared" si="331"/>
        <v>0</v>
      </c>
      <c r="CD206" s="9">
        <f t="shared" si="331"/>
        <v>0</v>
      </c>
      <c r="CE206" s="9">
        <f t="shared" si="331"/>
        <v>14588.224173553652</v>
      </c>
      <c r="CF206" s="9">
        <f t="shared" si="331"/>
        <v>15534.538900660476</v>
      </c>
      <c r="CG206" s="9">
        <f t="shared" si="331"/>
        <v>16545.262818594045</v>
      </c>
      <c r="CH206" s="9">
        <f t="shared" si="331"/>
        <v>17242.980898972804</v>
      </c>
      <c r="CI206" s="9">
        <f t="shared" si="331"/>
        <v>18158.85983806286</v>
      </c>
      <c r="CJ206" s="9">
        <f t="shared" si="331"/>
        <v>18829.74768022805</v>
      </c>
      <c r="CK206" s="9">
        <f t="shared" si="331"/>
        <v>20317.48205185531</v>
      </c>
      <c r="CL206" s="9">
        <f t="shared" si="331"/>
        <v>22890.492209105065</v>
      </c>
      <c r="CM206" s="9">
        <f t="shared" si="331"/>
        <v>25559.530392089862</v>
      </c>
      <c r="CN206" s="9">
        <f t="shared" si="331"/>
        <v>27916.664989501947</v>
      </c>
      <c r="CO206" s="9">
        <f t="shared" si="331"/>
        <v>30919.766604205342</v>
      </c>
      <c r="CP206" s="9">
        <f t="shared" si="331"/>
        <v>35356.71455984872</v>
      </c>
      <c r="CQ206" s="9">
        <f t="shared" si="331"/>
        <v>39715.76744493143</v>
      </c>
      <c r="CR206" s="9">
        <f t="shared" si="331"/>
        <v>42609.34367821609</v>
      </c>
      <c r="CS206" s="9">
        <f t="shared" si="331"/>
        <v>45776.371493239596</v>
      </c>
      <c r="CT206" s="9">
        <f t="shared" si="331"/>
        <v>51078.455577477274</v>
      </c>
      <c r="CU206" s="9">
        <f aca="true" t="shared" si="332" ref="CU206:DZ206">CU118*CU8*CU33/100</f>
        <v>52684.6052998959</v>
      </c>
      <c r="CV206" s="9">
        <f t="shared" si="332"/>
        <v>55358.217680028865</v>
      </c>
      <c r="CW206" s="9">
        <f t="shared" si="332"/>
        <v>56742.143907757796</v>
      </c>
      <c r="CX206" s="9">
        <f t="shared" si="332"/>
        <v>56793.65340052751</v>
      </c>
      <c r="CY206" s="9">
        <f t="shared" si="332"/>
        <v>54325.47984</v>
      </c>
      <c r="CZ206" s="9">
        <f t="shared" si="332"/>
        <v>57882.34368</v>
      </c>
      <c r="DA206" s="9">
        <f t="shared" si="332"/>
        <v>65603.78487</v>
      </c>
      <c r="DB206" s="9">
        <f t="shared" si="332"/>
        <v>68446.3935</v>
      </c>
      <c r="DC206" s="9">
        <f t="shared" si="332"/>
        <v>71250.19326</v>
      </c>
      <c r="DD206" s="9">
        <f t="shared" si="332"/>
        <v>77478.89609</v>
      </c>
      <c r="DE206" s="9">
        <f t="shared" si="332"/>
        <v>79152.78105</v>
      </c>
      <c r="DF206" s="9">
        <f t="shared" si="332"/>
        <v>80899.00766</v>
      </c>
      <c r="DG206" s="9">
        <f t="shared" si="332"/>
        <v>83569.33399999999</v>
      </c>
      <c r="DH206" s="9">
        <f t="shared" si="332"/>
        <v>87600.75687999999</v>
      </c>
      <c r="DI206" s="9">
        <f t="shared" si="332"/>
        <v>95019.13575000002</v>
      </c>
      <c r="DJ206" s="9">
        <f t="shared" si="332"/>
        <v>104280.3864936804</v>
      </c>
      <c r="DK206" s="9">
        <f t="shared" si="332"/>
        <v>108795.67316719978</v>
      </c>
      <c r="DL206" s="9">
        <f t="shared" si="332"/>
        <v>110938.89795505983</v>
      </c>
      <c r="DM206" s="9">
        <f t="shared" si="332"/>
        <v>110282.44819842855</v>
      </c>
      <c r="DN206" s="9">
        <f t="shared" si="332"/>
        <v>107837.00785384668</v>
      </c>
      <c r="DO206" s="9">
        <f t="shared" si="332"/>
        <v>104752.98984047145</v>
      </c>
      <c r="DP206" s="9">
        <f t="shared" si="332"/>
        <v>105438.36353336512</v>
      </c>
      <c r="DQ206" s="9">
        <f t="shared" si="332"/>
        <v>111692.30940263018</v>
      </c>
      <c r="DR206" s="9">
        <f t="shared" si="332"/>
        <v>111291.63363650827</v>
      </c>
      <c r="DS206" s="9">
        <f t="shared" si="332"/>
        <v>115429.34994310926</v>
      </c>
      <c r="DT206" s="9">
        <f t="shared" si="332"/>
        <v>121005.94867164195</v>
      </c>
      <c r="DU206" s="9">
        <f t="shared" si="332"/>
        <v>125519.33314952056</v>
      </c>
      <c r="DV206" s="9">
        <f t="shared" si="332"/>
        <v>128688.50714890994</v>
      </c>
      <c r="DW206" s="9">
        <f t="shared" si="332"/>
        <v>131623.16244464152</v>
      </c>
      <c r="DX206" s="9">
        <f t="shared" si="332"/>
        <v>135302.78742146547</v>
      </c>
      <c r="DY206" s="9">
        <f t="shared" si="332"/>
        <v>138476.64104349483</v>
      </c>
      <c r="DZ206" s="9">
        <f t="shared" si="332"/>
        <v>140821.38899976658</v>
      </c>
    </row>
    <row r="207" spans="2:130" ht="12">
      <c r="B207" s="1" t="s">
        <v>35</v>
      </c>
      <c r="C207" s="9">
        <f aca="true" t="shared" si="333" ref="C207:AH207">C119*C9*C34/100</f>
        <v>43.580448</v>
      </c>
      <c r="D207" s="9">
        <f t="shared" si="333"/>
        <v>0</v>
      </c>
      <c r="E207" s="9">
        <f t="shared" si="333"/>
        <v>0</v>
      </c>
      <c r="F207" s="9">
        <f t="shared" si="333"/>
        <v>0</v>
      </c>
      <c r="G207" s="9">
        <f t="shared" si="333"/>
        <v>0</v>
      </c>
      <c r="H207" s="9">
        <f t="shared" si="333"/>
        <v>0</v>
      </c>
      <c r="I207" s="9">
        <f t="shared" si="333"/>
        <v>0</v>
      </c>
      <c r="J207" s="9">
        <f t="shared" si="333"/>
        <v>0</v>
      </c>
      <c r="K207" s="9">
        <f t="shared" si="333"/>
        <v>0</v>
      </c>
      <c r="L207" s="9">
        <f t="shared" si="333"/>
        <v>0</v>
      </c>
      <c r="M207" s="9">
        <f t="shared" si="333"/>
        <v>64.250352</v>
      </c>
      <c r="N207" s="9">
        <f t="shared" si="333"/>
        <v>0</v>
      </c>
      <c r="O207" s="9">
        <f t="shared" si="333"/>
        <v>0</v>
      </c>
      <c r="P207" s="9">
        <f t="shared" si="333"/>
        <v>0</v>
      </c>
      <c r="Q207" s="9">
        <f t="shared" si="333"/>
        <v>0</v>
      </c>
      <c r="R207" s="9">
        <f t="shared" si="333"/>
        <v>0</v>
      </c>
      <c r="S207" s="9">
        <f t="shared" si="333"/>
        <v>0</v>
      </c>
      <c r="T207" s="9">
        <f t="shared" si="333"/>
        <v>0</v>
      </c>
      <c r="U207" s="9">
        <f t="shared" si="333"/>
        <v>0</v>
      </c>
      <c r="V207" s="9">
        <f t="shared" si="333"/>
        <v>0</v>
      </c>
      <c r="W207" s="9">
        <f t="shared" si="333"/>
        <v>108.93011399999999</v>
      </c>
      <c r="X207" s="9">
        <f t="shared" si="333"/>
        <v>0</v>
      </c>
      <c r="Y207" s="9">
        <f t="shared" si="333"/>
        <v>0</v>
      </c>
      <c r="Z207" s="9">
        <f t="shared" si="333"/>
        <v>0</v>
      </c>
      <c r="AA207" s="9">
        <f t="shared" si="333"/>
        <v>0</v>
      </c>
      <c r="AB207" s="9">
        <f t="shared" si="333"/>
        <v>0</v>
      </c>
      <c r="AC207" s="9">
        <f t="shared" si="333"/>
        <v>0</v>
      </c>
      <c r="AD207" s="9">
        <f t="shared" si="333"/>
        <v>0</v>
      </c>
      <c r="AE207" s="9">
        <f t="shared" si="333"/>
        <v>0</v>
      </c>
      <c r="AF207" s="9">
        <f t="shared" si="333"/>
        <v>0</v>
      </c>
      <c r="AG207" s="9">
        <f t="shared" si="333"/>
        <v>186.865875</v>
      </c>
      <c r="AH207" s="9">
        <f t="shared" si="333"/>
        <v>207.41582032786883</v>
      </c>
      <c r="AI207" s="9">
        <f aca="true" t="shared" si="334" ref="AI207:BN207">AI119*AI9*AI34/100</f>
        <v>217.78661134426227</v>
      </c>
      <c r="AJ207" s="9">
        <f t="shared" si="334"/>
        <v>0</v>
      </c>
      <c r="AK207" s="9">
        <f t="shared" si="334"/>
        <v>0</v>
      </c>
      <c r="AL207" s="9">
        <f t="shared" si="334"/>
        <v>0</v>
      </c>
      <c r="AM207" s="9">
        <f t="shared" si="334"/>
        <v>0</v>
      </c>
      <c r="AN207" s="9">
        <f t="shared" si="334"/>
        <v>0</v>
      </c>
      <c r="AO207" s="9">
        <f t="shared" si="334"/>
        <v>0</v>
      </c>
      <c r="AP207" s="9">
        <f t="shared" si="334"/>
        <v>0</v>
      </c>
      <c r="AQ207" s="9">
        <f t="shared" si="334"/>
        <v>350.72901299999995</v>
      </c>
      <c r="AR207" s="9">
        <f t="shared" si="334"/>
        <v>0</v>
      </c>
      <c r="AS207" s="9">
        <f t="shared" si="334"/>
        <v>0</v>
      </c>
      <c r="AT207" s="9">
        <f t="shared" si="334"/>
        <v>0</v>
      </c>
      <c r="AU207" s="9">
        <f t="shared" si="334"/>
        <v>0</v>
      </c>
      <c r="AV207" s="9">
        <f t="shared" si="334"/>
        <v>0</v>
      </c>
      <c r="AW207" s="9">
        <f t="shared" si="334"/>
        <v>0</v>
      </c>
      <c r="AX207" s="9">
        <f t="shared" si="334"/>
        <v>0</v>
      </c>
      <c r="AY207" s="9">
        <f t="shared" si="334"/>
        <v>0</v>
      </c>
      <c r="AZ207" s="9">
        <f t="shared" si="334"/>
        <v>0</v>
      </c>
      <c r="BA207" s="9">
        <f t="shared" si="334"/>
        <v>643.18038</v>
      </c>
      <c r="BB207" s="9">
        <f t="shared" si="334"/>
        <v>0</v>
      </c>
      <c r="BC207" s="9">
        <f t="shared" si="334"/>
        <v>0</v>
      </c>
      <c r="BD207" s="9">
        <f t="shared" si="334"/>
        <v>0</v>
      </c>
      <c r="BE207" s="9">
        <f t="shared" si="334"/>
        <v>0</v>
      </c>
      <c r="BF207" s="9">
        <f t="shared" si="334"/>
        <v>0</v>
      </c>
      <c r="BG207" s="9">
        <f t="shared" si="334"/>
        <v>0</v>
      </c>
      <c r="BH207" s="9">
        <f t="shared" si="334"/>
        <v>0</v>
      </c>
      <c r="BI207" s="9">
        <f t="shared" si="334"/>
        <v>0</v>
      </c>
      <c r="BJ207" s="9">
        <f t="shared" si="334"/>
        <v>0</v>
      </c>
      <c r="BK207" s="9">
        <f t="shared" si="334"/>
        <v>0</v>
      </c>
      <c r="BL207" s="9">
        <f t="shared" si="334"/>
        <v>0</v>
      </c>
      <c r="BM207" s="9">
        <f t="shared" si="334"/>
        <v>0</v>
      </c>
      <c r="BN207" s="9">
        <f t="shared" si="334"/>
        <v>0</v>
      </c>
      <c r="BO207" s="9">
        <f aca="true" t="shared" si="335" ref="BO207:CT207">BO119*BO9*BO34/100</f>
        <v>0</v>
      </c>
      <c r="BP207" s="9">
        <f t="shared" si="335"/>
        <v>0</v>
      </c>
      <c r="BQ207" s="9">
        <f t="shared" si="335"/>
        <v>0</v>
      </c>
      <c r="BR207" s="9">
        <f t="shared" si="335"/>
        <v>0</v>
      </c>
      <c r="BS207" s="9">
        <f t="shared" si="335"/>
        <v>0</v>
      </c>
      <c r="BT207" s="9">
        <f t="shared" si="335"/>
        <v>0</v>
      </c>
      <c r="BU207" s="9">
        <f t="shared" si="335"/>
        <v>0</v>
      </c>
      <c r="BV207" s="9">
        <f t="shared" si="335"/>
        <v>0</v>
      </c>
      <c r="BW207" s="9">
        <f t="shared" si="335"/>
        <v>0</v>
      </c>
      <c r="BX207" s="9">
        <f t="shared" si="335"/>
        <v>0</v>
      </c>
      <c r="BY207" s="9">
        <f t="shared" si="335"/>
        <v>0</v>
      </c>
      <c r="BZ207" s="9">
        <f t="shared" si="335"/>
        <v>0</v>
      </c>
      <c r="CA207" s="9">
        <f t="shared" si="335"/>
        <v>0</v>
      </c>
      <c r="CB207" s="9">
        <f t="shared" si="335"/>
        <v>0</v>
      </c>
      <c r="CC207" s="9">
        <f t="shared" si="335"/>
        <v>0</v>
      </c>
      <c r="CD207" s="9">
        <f t="shared" si="335"/>
        <v>0</v>
      </c>
      <c r="CE207" s="9">
        <f t="shared" si="335"/>
        <v>4949.290788781826</v>
      </c>
      <c r="CF207" s="9">
        <f t="shared" si="335"/>
        <v>5472.993746561777</v>
      </c>
      <c r="CG207" s="9">
        <f t="shared" si="335"/>
        <v>5890.759536234445</v>
      </c>
      <c r="CH207" s="9">
        <f t="shared" si="335"/>
        <v>6187.896032621087</v>
      </c>
      <c r="CI207" s="9">
        <f t="shared" si="335"/>
        <v>6397.846765825015</v>
      </c>
      <c r="CJ207" s="9">
        <f t="shared" si="335"/>
        <v>7128.985220718572</v>
      </c>
      <c r="CK207" s="9">
        <f t="shared" si="335"/>
        <v>7760.549229250527</v>
      </c>
      <c r="CL207" s="9">
        <f t="shared" si="335"/>
        <v>8820.084460901633</v>
      </c>
      <c r="CM207" s="9">
        <f t="shared" si="335"/>
        <v>9757.80718612183</v>
      </c>
      <c r="CN207" s="9">
        <f t="shared" si="335"/>
        <v>10120.465127138536</v>
      </c>
      <c r="CO207" s="9">
        <f t="shared" si="335"/>
        <v>11959.60518263119</v>
      </c>
      <c r="CP207" s="9">
        <f t="shared" si="335"/>
        <v>12919.95638346548</v>
      </c>
      <c r="CQ207" s="9">
        <f t="shared" si="335"/>
        <v>13711.166371434752</v>
      </c>
      <c r="CR207" s="9">
        <f t="shared" si="335"/>
        <v>14122.674349184292</v>
      </c>
      <c r="CS207" s="9">
        <f t="shared" si="335"/>
        <v>15750.18567983097</v>
      </c>
      <c r="CT207" s="9">
        <f t="shared" si="335"/>
        <v>16715.229209825076</v>
      </c>
      <c r="CU207" s="9">
        <f aca="true" t="shared" si="336" ref="CU207:DZ207">CU119*CU9*CU34/100</f>
        <v>17129.886248377716</v>
      </c>
      <c r="CV207" s="9">
        <f t="shared" si="336"/>
        <v>17729.743432028365</v>
      </c>
      <c r="CW207" s="9">
        <f t="shared" si="336"/>
        <v>18161.76</v>
      </c>
      <c r="CX207" s="9">
        <f t="shared" si="336"/>
        <v>19589</v>
      </c>
      <c r="CY207" s="9">
        <f t="shared" si="336"/>
        <v>19315.276</v>
      </c>
      <c r="CZ207" s="9">
        <f t="shared" si="336"/>
        <v>19176.68748</v>
      </c>
      <c r="DA207" s="9">
        <f t="shared" si="336"/>
        <v>19743.642</v>
      </c>
      <c r="DB207" s="9">
        <f t="shared" si="336"/>
        <v>20392.76944</v>
      </c>
      <c r="DC207" s="9">
        <f t="shared" si="336"/>
        <v>20266.047749999998</v>
      </c>
      <c r="DD207" s="9">
        <f t="shared" si="336"/>
        <v>20661.440740000002</v>
      </c>
      <c r="DE207" s="9">
        <f t="shared" si="336"/>
        <v>21270.286099999998</v>
      </c>
      <c r="DF207" s="9">
        <f t="shared" si="336"/>
        <v>22026.81822</v>
      </c>
      <c r="DG207" s="9">
        <f t="shared" si="336"/>
        <v>23436.87222</v>
      </c>
      <c r="DH207" s="9">
        <f t="shared" si="336"/>
        <v>23722.5568</v>
      </c>
      <c r="DI207" s="9">
        <f t="shared" si="336"/>
        <v>23847.60957</v>
      </c>
      <c r="DJ207" s="9">
        <f t="shared" si="336"/>
        <v>24906.317079213644</v>
      </c>
      <c r="DK207" s="9">
        <f t="shared" si="336"/>
        <v>25862.82368646324</v>
      </c>
      <c r="DL207" s="9">
        <f t="shared" si="336"/>
        <v>27537.354044012227</v>
      </c>
      <c r="DM207" s="9">
        <f t="shared" si="336"/>
        <v>30426.82272841367</v>
      </c>
      <c r="DN207" s="9">
        <f t="shared" si="336"/>
        <v>30789.784664901545</v>
      </c>
      <c r="DO207" s="9">
        <f t="shared" si="336"/>
        <v>30876.31683461182</v>
      </c>
      <c r="DP207" s="9">
        <f t="shared" si="336"/>
        <v>30712.38209320109</v>
      </c>
      <c r="DQ207" s="9">
        <f t="shared" si="336"/>
        <v>30593.164047928592</v>
      </c>
      <c r="DR207" s="9">
        <f t="shared" si="336"/>
        <v>31303.076428996534</v>
      </c>
      <c r="DS207" s="9">
        <f t="shared" si="336"/>
        <v>31476.065673459158</v>
      </c>
      <c r="DT207" s="9">
        <f t="shared" si="336"/>
        <v>32233.683784057917</v>
      </c>
      <c r="DU207" s="9">
        <f t="shared" si="336"/>
        <v>33019.09328864258</v>
      </c>
      <c r="DV207" s="9">
        <f t="shared" si="336"/>
        <v>34758.96774165508</v>
      </c>
      <c r="DW207" s="9">
        <f t="shared" si="336"/>
        <v>35333.82289763883</v>
      </c>
      <c r="DX207" s="9">
        <f t="shared" si="336"/>
        <v>35585.80584451507</v>
      </c>
      <c r="DY207" s="9">
        <f t="shared" si="336"/>
        <v>35946.0938276771</v>
      </c>
      <c r="DZ207" s="9">
        <f t="shared" si="336"/>
        <v>35847.720599249515</v>
      </c>
    </row>
    <row r="208" spans="2:130" ht="12">
      <c r="B208" s="1" t="s">
        <v>30</v>
      </c>
      <c r="C208" s="9">
        <f aca="true" t="shared" si="337" ref="C208:AH208">C120*C10*C35/100</f>
        <v>15.601938</v>
      </c>
      <c r="D208" s="9">
        <f t="shared" si="337"/>
        <v>0</v>
      </c>
      <c r="E208" s="9">
        <f t="shared" si="337"/>
        <v>0</v>
      </c>
      <c r="F208" s="9">
        <f t="shared" si="337"/>
        <v>0</v>
      </c>
      <c r="G208" s="9">
        <f t="shared" si="337"/>
        <v>0</v>
      </c>
      <c r="H208" s="9">
        <f t="shared" si="337"/>
        <v>0</v>
      </c>
      <c r="I208" s="9">
        <f t="shared" si="337"/>
        <v>0</v>
      </c>
      <c r="J208" s="9">
        <f t="shared" si="337"/>
        <v>0</v>
      </c>
      <c r="K208" s="9">
        <f t="shared" si="337"/>
        <v>0</v>
      </c>
      <c r="L208" s="9">
        <f t="shared" si="337"/>
        <v>0</v>
      </c>
      <c r="M208" s="9">
        <f t="shared" si="337"/>
        <v>24.812320400000004</v>
      </c>
      <c r="N208" s="9">
        <f t="shared" si="337"/>
        <v>0</v>
      </c>
      <c r="O208" s="9">
        <f t="shared" si="337"/>
        <v>0</v>
      </c>
      <c r="P208" s="9">
        <f t="shared" si="337"/>
        <v>0</v>
      </c>
      <c r="Q208" s="9">
        <f t="shared" si="337"/>
        <v>0</v>
      </c>
      <c r="R208" s="9">
        <f t="shared" si="337"/>
        <v>0</v>
      </c>
      <c r="S208" s="9">
        <f t="shared" si="337"/>
        <v>0</v>
      </c>
      <c r="T208" s="9">
        <f t="shared" si="337"/>
        <v>0</v>
      </c>
      <c r="U208" s="9">
        <f t="shared" si="337"/>
        <v>0</v>
      </c>
      <c r="V208" s="9">
        <f t="shared" si="337"/>
        <v>0</v>
      </c>
      <c r="W208" s="9">
        <f t="shared" si="337"/>
        <v>34.4354322</v>
      </c>
      <c r="X208" s="9">
        <f t="shared" si="337"/>
        <v>0</v>
      </c>
      <c r="Y208" s="9">
        <f t="shared" si="337"/>
        <v>0</v>
      </c>
      <c r="Z208" s="9">
        <f t="shared" si="337"/>
        <v>0</v>
      </c>
      <c r="AA208" s="9">
        <f t="shared" si="337"/>
        <v>0</v>
      </c>
      <c r="AB208" s="9">
        <f t="shared" si="337"/>
        <v>0</v>
      </c>
      <c r="AC208" s="9">
        <f t="shared" si="337"/>
        <v>0</v>
      </c>
      <c r="AD208" s="9">
        <f t="shared" si="337"/>
        <v>0</v>
      </c>
      <c r="AE208" s="9">
        <f t="shared" si="337"/>
        <v>0</v>
      </c>
      <c r="AF208" s="9">
        <f t="shared" si="337"/>
        <v>0</v>
      </c>
      <c r="AG208" s="9">
        <f t="shared" si="337"/>
        <v>50.25587400000001</v>
      </c>
      <c r="AH208" s="9">
        <f t="shared" si="337"/>
        <v>53.172043136155615</v>
      </c>
      <c r="AI208" s="9">
        <f aca="true" t="shared" si="338" ref="AI208:BN208">AI120*AI10*AI35/100</f>
        <v>62.057562795823806</v>
      </c>
      <c r="AJ208" s="9">
        <f t="shared" si="338"/>
        <v>0</v>
      </c>
      <c r="AK208" s="9">
        <f t="shared" si="338"/>
        <v>0</v>
      </c>
      <c r="AL208" s="9">
        <f t="shared" si="338"/>
        <v>0</v>
      </c>
      <c r="AM208" s="9">
        <f t="shared" si="338"/>
        <v>0</v>
      </c>
      <c r="AN208" s="9">
        <f t="shared" si="338"/>
        <v>0</v>
      </c>
      <c r="AO208" s="9">
        <f t="shared" si="338"/>
        <v>0</v>
      </c>
      <c r="AP208" s="9">
        <f t="shared" si="338"/>
        <v>0</v>
      </c>
      <c r="AQ208" s="9">
        <f t="shared" si="338"/>
        <v>49.147382500000006</v>
      </c>
      <c r="AR208" s="9">
        <f t="shared" si="338"/>
        <v>0</v>
      </c>
      <c r="AS208" s="9">
        <f t="shared" si="338"/>
        <v>0</v>
      </c>
      <c r="AT208" s="9">
        <f t="shared" si="338"/>
        <v>0</v>
      </c>
      <c r="AU208" s="9">
        <f t="shared" si="338"/>
        <v>0</v>
      </c>
      <c r="AV208" s="9">
        <f t="shared" si="338"/>
        <v>0</v>
      </c>
      <c r="AW208" s="9">
        <f t="shared" si="338"/>
        <v>0</v>
      </c>
      <c r="AX208" s="9">
        <f t="shared" si="338"/>
        <v>0</v>
      </c>
      <c r="AY208" s="9">
        <f t="shared" si="338"/>
        <v>0</v>
      </c>
      <c r="AZ208" s="9">
        <f t="shared" si="338"/>
        <v>0</v>
      </c>
      <c r="BA208" s="9">
        <f t="shared" si="338"/>
        <v>273.05499870000006</v>
      </c>
      <c r="BB208" s="9">
        <f t="shared" si="338"/>
        <v>0</v>
      </c>
      <c r="BC208" s="9">
        <f t="shared" si="338"/>
        <v>0</v>
      </c>
      <c r="BD208" s="9">
        <f t="shared" si="338"/>
        <v>0</v>
      </c>
      <c r="BE208" s="9">
        <f t="shared" si="338"/>
        <v>0</v>
      </c>
      <c r="BF208" s="9">
        <f t="shared" si="338"/>
        <v>0</v>
      </c>
      <c r="BG208" s="9">
        <f t="shared" si="338"/>
        <v>0</v>
      </c>
      <c r="BH208" s="9">
        <f t="shared" si="338"/>
        <v>0</v>
      </c>
      <c r="BI208" s="9">
        <f t="shared" si="338"/>
        <v>0</v>
      </c>
      <c r="BJ208" s="9">
        <f t="shared" si="338"/>
        <v>0</v>
      </c>
      <c r="BK208" s="9">
        <f t="shared" si="338"/>
        <v>0</v>
      </c>
      <c r="BL208" s="9">
        <f t="shared" si="338"/>
        <v>0</v>
      </c>
      <c r="BM208" s="9">
        <f t="shared" si="338"/>
        <v>0</v>
      </c>
      <c r="BN208" s="9">
        <f t="shared" si="338"/>
        <v>0</v>
      </c>
      <c r="BO208" s="9">
        <f aca="true" t="shared" si="339" ref="BO208:CT208">BO120*BO10*BO35/100</f>
        <v>0</v>
      </c>
      <c r="BP208" s="9">
        <f t="shared" si="339"/>
        <v>0</v>
      </c>
      <c r="BQ208" s="9">
        <f t="shared" si="339"/>
        <v>0</v>
      </c>
      <c r="BR208" s="9">
        <f t="shared" si="339"/>
        <v>0</v>
      </c>
      <c r="BS208" s="9">
        <f t="shared" si="339"/>
        <v>0</v>
      </c>
      <c r="BT208" s="9">
        <f t="shared" si="339"/>
        <v>0</v>
      </c>
      <c r="BU208" s="9">
        <f t="shared" si="339"/>
        <v>0</v>
      </c>
      <c r="BV208" s="9">
        <f t="shared" si="339"/>
        <v>0</v>
      </c>
      <c r="BW208" s="9">
        <f t="shared" si="339"/>
        <v>0</v>
      </c>
      <c r="BX208" s="9">
        <f t="shared" si="339"/>
        <v>0</v>
      </c>
      <c r="BY208" s="9">
        <f t="shared" si="339"/>
        <v>0</v>
      </c>
      <c r="BZ208" s="9">
        <f t="shared" si="339"/>
        <v>0</v>
      </c>
      <c r="CA208" s="9">
        <f t="shared" si="339"/>
        <v>0</v>
      </c>
      <c r="CB208" s="9">
        <f t="shared" si="339"/>
        <v>0</v>
      </c>
      <c r="CC208" s="9">
        <f t="shared" si="339"/>
        <v>0</v>
      </c>
      <c r="CD208" s="9">
        <f t="shared" si="339"/>
        <v>0</v>
      </c>
      <c r="CE208" s="9">
        <f t="shared" si="339"/>
        <v>2431.4736251402755</v>
      </c>
      <c r="CF208" s="9">
        <f t="shared" si="339"/>
        <v>2701.4304613857753</v>
      </c>
      <c r="CG208" s="9">
        <f t="shared" si="339"/>
        <v>2947.0906559405707</v>
      </c>
      <c r="CH208" s="9">
        <f t="shared" si="339"/>
        <v>3101.008085227762</v>
      </c>
      <c r="CI208" s="9">
        <f t="shared" si="339"/>
        <v>3412.0594063579983</v>
      </c>
      <c r="CJ208" s="9">
        <f t="shared" si="339"/>
        <v>3891.929737564819</v>
      </c>
      <c r="CK208" s="9">
        <f t="shared" si="339"/>
        <v>4328.5871540023145</v>
      </c>
      <c r="CL208" s="9">
        <f t="shared" si="339"/>
        <v>4715.476190476166</v>
      </c>
      <c r="CM208" s="9">
        <f t="shared" si="339"/>
        <v>5099.1091936078765</v>
      </c>
      <c r="CN208" s="9">
        <f t="shared" si="339"/>
        <v>5495.787212886507</v>
      </c>
      <c r="CO208" s="9">
        <f t="shared" si="339"/>
        <v>5981.125953007246</v>
      </c>
      <c r="CP208" s="9">
        <f t="shared" si="339"/>
        <v>6501.6535142050125</v>
      </c>
      <c r="CQ208" s="9">
        <f t="shared" si="339"/>
        <v>7340.069267085887</v>
      </c>
      <c r="CR208" s="9">
        <f t="shared" si="339"/>
        <v>7635.853160569778</v>
      </c>
      <c r="CS208" s="9">
        <f t="shared" si="339"/>
        <v>8042.954891483107</v>
      </c>
      <c r="CT208" s="9">
        <f t="shared" si="339"/>
        <v>9001.97944681096</v>
      </c>
      <c r="CU208" s="9">
        <f aca="true" t="shared" si="340" ref="CU208:DZ208">CU120*CU10*CU35/100</f>
        <v>9899.463144439678</v>
      </c>
      <c r="CV208" s="9">
        <f t="shared" si="340"/>
        <v>10739.579648211491</v>
      </c>
      <c r="CW208" s="9">
        <f t="shared" si="340"/>
        <v>11136.936234079882</v>
      </c>
      <c r="CX208" s="9">
        <f t="shared" si="340"/>
        <v>11332.035145131063</v>
      </c>
      <c r="CY208" s="9">
        <f t="shared" si="340"/>
        <v>11185.9986</v>
      </c>
      <c r="CZ208" s="9">
        <f t="shared" si="340"/>
        <v>11652.237690000002</v>
      </c>
      <c r="DA208" s="9">
        <f t="shared" si="340"/>
        <v>12723.1423</v>
      </c>
      <c r="DB208" s="9">
        <f t="shared" si="340"/>
        <v>13724.768189999999</v>
      </c>
      <c r="DC208" s="9">
        <f t="shared" si="340"/>
        <v>14826.8498</v>
      </c>
      <c r="DD208" s="9">
        <f t="shared" si="340"/>
        <v>16079.04192</v>
      </c>
      <c r="DE208" s="9">
        <f t="shared" si="340"/>
        <v>16768.80603</v>
      </c>
      <c r="DF208" s="9">
        <f t="shared" si="340"/>
        <v>17938.09206</v>
      </c>
      <c r="DG208" s="9">
        <f t="shared" si="340"/>
        <v>18264.635309999998</v>
      </c>
      <c r="DH208" s="9">
        <f t="shared" si="340"/>
        <v>19082.99756</v>
      </c>
      <c r="DI208" s="9">
        <f t="shared" si="340"/>
        <v>20426.93664</v>
      </c>
      <c r="DJ208" s="9">
        <f t="shared" si="340"/>
        <v>23110.71171990599</v>
      </c>
      <c r="DK208" s="9">
        <f t="shared" si="340"/>
        <v>25276.757741874942</v>
      </c>
      <c r="DL208" s="9">
        <f t="shared" si="340"/>
        <v>24983.67135878434</v>
      </c>
      <c r="DM208" s="9">
        <f t="shared" si="340"/>
        <v>25501.215336113917</v>
      </c>
      <c r="DN208" s="9">
        <f t="shared" si="340"/>
        <v>24826.392063999334</v>
      </c>
      <c r="DO208" s="9">
        <f t="shared" si="340"/>
        <v>25724.507400613966</v>
      </c>
      <c r="DP208" s="9">
        <f t="shared" si="340"/>
        <v>25370.642157592505</v>
      </c>
      <c r="DQ208" s="9">
        <f t="shared" si="340"/>
        <v>24542.248567590745</v>
      </c>
      <c r="DR208" s="9">
        <f t="shared" si="340"/>
        <v>24828.864647021495</v>
      </c>
      <c r="DS208" s="9">
        <f t="shared" si="340"/>
        <v>24572.72753250655</v>
      </c>
      <c r="DT208" s="9">
        <f t="shared" si="340"/>
        <v>24795.89333753524</v>
      </c>
      <c r="DU208" s="9">
        <f t="shared" si="340"/>
        <v>26070.669691969637</v>
      </c>
      <c r="DV208" s="9">
        <f t="shared" si="340"/>
        <v>27685.235156388906</v>
      </c>
      <c r="DW208" s="9">
        <f t="shared" si="340"/>
        <v>28939.444488787725</v>
      </c>
      <c r="DX208" s="9">
        <f t="shared" si="340"/>
        <v>29877.5585202673</v>
      </c>
      <c r="DY208" s="9">
        <f t="shared" si="340"/>
        <v>30945.418660017793</v>
      </c>
      <c r="DZ208" s="9">
        <f t="shared" si="340"/>
        <v>31364.33924746422</v>
      </c>
    </row>
    <row r="209" spans="2:130" ht="12">
      <c r="B209" s="1" t="s">
        <v>36</v>
      </c>
      <c r="C209" s="9">
        <f aca="true" t="shared" si="341" ref="C209:AH209">C121*C11*C36/100</f>
        <v>380.84410619999994</v>
      </c>
      <c r="D209" s="9">
        <f t="shared" si="341"/>
        <v>0</v>
      </c>
      <c r="E209" s="9">
        <f t="shared" si="341"/>
        <v>0</v>
      </c>
      <c r="F209" s="9">
        <f t="shared" si="341"/>
        <v>0</v>
      </c>
      <c r="G209" s="9">
        <f t="shared" si="341"/>
        <v>0</v>
      </c>
      <c r="H209" s="9">
        <f t="shared" si="341"/>
        <v>0</v>
      </c>
      <c r="I209" s="9">
        <f t="shared" si="341"/>
        <v>0</v>
      </c>
      <c r="J209" s="9">
        <f t="shared" si="341"/>
        <v>0</v>
      </c>
      <c r="K209" s="9">
        <f t="shared" si="341"/>
        <v>0</v>
      </c>
      <c r="L209" s="9">
        <f t="shared" si="341"/>
        <v>0</v>
      </c>
      <c r="M209" s="9">
        <f t="shared" si="341"/>
        <v>513.3983148</v>
      </c>
      <c r="N209" s="9">
        <f t="shared" si="341"/>
        <v>0</v>
      </c>
      <c r="O209" s="9">
        <f t="shared" si="341"/>
        <v>0</v>
      </c>
      <c r="P209" s="9">
        <f t="shared" si="341"/>
        <v>0</v>
      </c>
      <c r="Q209" s="9">
        <f t="shared" si="341"/>
        <v>0</v>
      </c>
      <c r="R209" s="9">
        <f t="shared" si="341"/>
        <v>0</v>
      </c>
      <c r="S209" s="9">
        <f t="shared" si="341"/>
        <v>0</v>
      </c>
      <c r="T209" s="9">
        <f t="shared" si="341"/>
        <v>0</v>
      </c>
      <c r="U209" s="9">
        <f t="shared" si="341"/>
        <v>0</v>
      </c>
      <c r="V209" s="9">
        <f t="shared" si="341"/>
        <v>0</v>
      </c>
      <c r="W209" s="9">
        <f t="shared" si="341"/>
        <v>670.1284228799999</v>
      </c>
      <c r="X209" s="9">
        <f t="shared" si="341"/>
        <v>0</v>
      </c>
      <c r="Y209" s="9">
        <f t="shared" si="341"/>
        <v>0</v>
      </c>
      <c r="Z209" s="9">
        <f t="shared" si="341"/>
        <v>0</v>
      </c>
      <c r="AA209" s="9">
        <f t="shared" si="341"/>
        <v>0</v>
      </c>
      <c r="AB209" s="9">
        <f t="shared" si="341"/>
        <v>0</v>
      </c>
      <c r="AC209" s="9">
        <f t="shared" si="341"/>
        <v>0</v>
      </c>
      <c r="AD209" s="9">
        <f t="shared" si="341"/>
        <v>0</v>
      </c>
      <c r="AE209" s="9">
        <f t="shared" si="341"/>
        <v>0</v>
      </c>
      <c r="AF209" s="9">
        <f t="shared" si="341"/>
        <v>0</v>
      </c>
      <c r="AG209" s="9">
        <f t="shared" si="341"/>
        <v>990.1253214</v>
      </c>
      <c r="AH209" s="9">
        <f t="shared" si="341"/>
        <v>1193.9355100436178</v>
      </c>
      <c r="AI209" s="9">
        <f aca="true" t="shared" si="342" ref="AI209:BN209">AI121*AI11*AI36/100</f>
        <v>1464.700717707128</v>
      </c>
      <c r="AJ209" s="9">
        <f t="shared" si="342"/>
        <v>0</v>
      </c>
      <c r="AK209" s="9">
        <f t="shared" si="342"/>
        <v>0</v>
      </c>
      <c r="AL209" s="9">
        <f t="shared" si="342"/>
        <v>0</v>
      </c>
      <c r="AM209" s="9">
        <f t="shared" si="342"/>
        <v>0</v>
      </c>
      <c r="AN209" s="9">
        <f t="shared" si="342"/>
        <v>0</v>
      </c>
      <c r="AO209" s="9">
        <f t="shared" si="342"/>
        <v>0</v>
      </c>
      <c r="AP209" s="9">
        <f t="shared" si="342"/>
        <v>0</v>
      </c>
      <c r="AQ209" s="9">
        <f t="shared" si="342"/>
        <v>805.4394815999999</v>
      </c>
      <c r="AR209" s="9">
        <f t="shared" si="342"/>
        <v>0</v>
      </c>
      <c r="AS209" s="9">
        <f t="shared" si="342"/>
        <v>0</v>
      </c>
      <c r="AT209" s="9">
        <f t="shared" si="342"/>
        <v>0</v>
      </c>
      <c r="AU209" s="9">
        <f t="shared" si="342"/>
        <v>0</v>
      </c>
      <c r="AV209" s="9">
        <f t="shared" si="342"/>
        <v>0</v>
      </c>
      <c r="AW209" s="9">
        <f t="shared" si="342"/>
        <v>0</v>
      </c>
      <c r="AX209" s="9">
        <f t="shared" si="342"/>
        <v>0</v>
      </c>
      <c r="AY209" s="9">
        <f t="shared" si="342"/>
        <v>0</v>
      </c>
      <c r="AZ209" s="9">
        <f t="shared" si="342"/>
        <v>0</v>
      </c>
      <c r="BA209" s="9">
        <f t="shared" si="342"/>
        <v>2036.427966</v>
      </c>
      <c r="BB209" s="9">
        <f t="shared" si="342"/>
        <v>0</v>
      </c>
      <c r="BC209" s="9">
        <f t="shared" si="342"/>
        <v>0</v>
      </c>
      <c r="BD209" s="9">
        <f t="shared" si="342"/>
        <v>0</v>
      </c>
      <c r="BE209" s="9">
        <f t="shared" si="342"/>
        <v>0</v>
      </c>
      <c r="BF209" s="9">
        <f t="shared" si="342"/>
        <v>0</v>
      </c>
      <c r="BG209" s="9">
        <f t="shared" si="342"/>
        <v>0</v>
      </c>
      <c r="BH209" s="9">
        <f t="shared" si="342"/>
        <v>0</v>
      </c>
      <c r="BI209" s="9">
        <f t="shared" si="342"/>
        <v>0</v>
      </c>
      <c r="BJ209" s="9">
        <f t="shared" si="342"/>
        <v>0</v>
      </c>
      <c r="BK209" s="9">
        <f t="shared" si="342"/>
        <v>0</v>
      </c>
      <c r="BL209" s="9">
        <f t="shared" si="342"/>
        <v>0</v>
      </c>
      <c r="BM209" s="9">
        <f t="shared" si="342"/>
        <v>0</v>
      </c>
      <c r="BN209" s="9">
        <f t="shared" si="342"/>
        <v>0</v>
      </c>
      <c r="BO209" s="9">
        <f aca="true" t="shared" si="343" ref="BO209:CT209">BO121*BO11*BO36/100</f>
        <v>0</v>
      </c>
      <c r="BP209" s="9">
        <f t="shared" si="343"/>
        <v>0</v>
      </c>
      <c r="BQ209" s="9">
        <f t="shared" si="343"/>
        <v>0</v>
      </c>
      <c r="BR209" s="9">
        <f t="shared" si="343"/>
        <v>0</v>
      </c>
      <c r="BS209" s="9">
        <f t="shared" si="343"/>
        <v>0</v>
      </c>
      <c r="BT209" s="9">
        <f t="shared" si="343"/>
        <v>0</v>
      </c>
      <c r="BU209" s="9">
        <f t="shared" si="343"/>
        <v>0</v>
      </c>
      <c r="BV209" s="9">
        <f t="shared" si="343"/>
        <v>0</v>
      </c>
      <c r="BW209" s="9">
        <f t="shared" si="343"/>
        <v>0</v>
      </c>
      <c r="BX209" s="9">
        <f t="shared" si="343"/>
        <v>0</v>
      </c>
      <c r="BY209" s="9">
        <f t="shared" si="343"/>
        <v>0</v>
      </c>
      <c r="BZ209" s="9">
        <f t="shared" si="343"/>
        <v>0</v>
      </c>
      <c r="CA209" s="9">
        <f t="shared" si="343"/>
        <v>0</v>
      </c>
      <c r="CB209" s="9">
        <f t="shared" si="343"/>
        <v>0</v>
      </c>
      <c r="CC209" s="9">
        <f t="shared" si="343"/>
        <v>0</v>
      </c>
      <c r="CD209" s="9">
        <f t="shared" si="343"/>
        <v>0</v>
      </c>
      <c r="CE209" s="9">
        <f t="shared" si="343"/>
        <v>46257.80168634032</v>
      </c>
      <c r="CF209" s="9">
        <f t="shared" si="343"/>
        <v>50487.03122101959</v>
      </c>
      <c r="CG209" s="9">
        <f t="shared" si="343"/>
        <v>56493.59413067515</v>
      </c>
      <c r="CH209" s="9">
        <f t="shared" si="343"/>
        <v>62690.04198567512</v>
      </c>
      <c r="CI209" s="9">
        <f t="shared" si="343"/>
        <v>68705.44612644668</v>
      </c>
      <c r="CJ209" s="9">
        <f t="shared" si="343"/>
        <v>75242.0748707338</v>
      </c>
      <c r="CK209" s="9">
        <f t="shared" si="343"/>
        <v>79541.40389759185</v>
      </c>
      <c r="CL209" s="9">
        <f t="shared" si="343"/>
        <v>83692.33409975178</v>
      </c>
      <c r="CM209" s="9">
        <f t="shared" si="343"/>
        <v>88507.36305939707</v>
      </c>
      <c r="CN209" s="9">
        <f t="shared" si="343"/>
        <v>94592.72727272702</v>
      </c>
      <c r="CO209" s="9">
        <f t="shared" si="343"/>
        <v>98781.9633273697</v>
      </c>
      <c r="CP209" s="9">
        <f t="shared" si="343"/>
        <v>104221.05914717952</v>
      </c>
      <c r="CQ209" s="9">
        <f t="shared" si="343"/>
        <v>110017.68953215738</v>
      </c>
      <c r="CR209" s="9">
        <f t="shared" si="343"/>
        <v>117800.11084185907</v>
      </c>
      <c r="CS209" s="9">
        <f t="shared" si="343"/>
        <v>124687.72338261682</v>
      </c>
      <c r="CT209" s="9">
        <f t="shared" si="343"/>
        <v>128383.64676719613</v>
      </c>
      <c r="CU209" s="9">
        <f aca="true" t="shared" si="344" ref="CU209:DZ209">CU121*CU11*CU36/100</f>
        <v>147082.19213348543</v>
      </c>
      <c r="CV209" s="9">
        <f t="shared" si="344"/>
        <v>156800.63514803484</v>
      </c>
      <c r="CW209" s="9">
        <f t="shared" si="344"/>
        <v>168538.6812386075</v>
      </c>
      <c r="CX209" s="9">
        <f t="shared" si="344"/>
        <v>176447.47451172926</v>
      </c>
      <c r="CY209" s="9">
        <f t="shared" si="344"/>
        <v>168937.1988</v>
      </c>
      <c r="CZ209" s="9">
        <f t="shared" si="344"/>
        <v>178974.6532</v>
      </c>
      <c r="DA209" s="9">
        <f t="shared" si="344"/>
        <v>187992.06822000002</v>
      </c>
      <c r="DB209" s="9">
        <f t="shared" si="344"/>
        <v>192305.32776000001</v>
      </c>
      <c r="DC209" s="9">
        <f t="shared" si="344"/>
        <v>197484.16072</v>
      </c>
      <c r="DD209" s="9">
        <f t="shared" si="344"/>
        <v>228072.98085000002</v>
      </c>
      <c r="DE209" s="9">
        <f t="shared" si="344"/>
        <v>232157.36521000002</v>
      </c>
      <c r="DF209" s="9">
        <f t="shared" si="344"/>
        <v>238548.14731999996</v>
      </c>
      <c r="DG209" s="9">
        <f t="shared" si="344"/>
        <v>247521.78962999998</v>
      </c>
      <c r="DH209" s="9">
        <f t="shared" si="344"/>
        <v>248060.92513999998</v>
      </c>
      <c r="DI209" s="9">
        <f t="shared" si="344"/>
        <v>255298.57661</v>
      </c>
      <c r="DJ209" s="9">
        <f t="shared" si="344"/>
        <v>265309.5180403866</v>
      </c>
      <c r="DK209" s="9">
        <f t="shared" si="344"/>
        <v>278592.15037605126</v>
      </c>
      <c r="DL209" s="9">
        <f t="shared" si="344"/>
        <v>291721.5201786279</v>
      </c>
      <c r="DM209" s="9">
        <f t="shared" si="344"/>
        <v>297173.9209223181</v>
      </c>
      <c r="DN209" s="9">
        <f t="shared" si="344"/>
        <v>312244.56800030166</v>
      </c>
      <c r="DO209" s="9">
        <f t="shared" si="344"/>
        <v>318630.5734505628</v>
      </c>
      <c r="DP209" s="9">
        <f t="shared" si="344"/>
        <v>324625.862601688</v>
      </c>
      <c r="DQ209" s="9">
        <f t="shared" si="344"/>
        <v>338355.4223370083</v>
      </c>
      <c r="DR209" s="9">
        <f t="shared" si="344"/>
        <v>350282.4403915453</v>
      </c>
      <c r="DS209" s="9">
        <f t="shared" si="344"/>
        <v>350207.8488437563</v>
      </c>
      <c r="DT209" s="9">
        <f t="shared" si="344"/>
        <v>357727.42198688915</v>
      </c>
      <c r="DU209" s="9">
        <f t="shared" si="344"/>
        <v>370410.52196040703</v>
      </c>
      <c r="DV209" s="9">
        <f t="shared" si="344"/>
        <v>380577.0560402676</v>
      </c>
      <c r="DW209" s="9">
        <f t="shared" si="344"/>
        <v>391488.1580243015</v>
      </c>
      <c r="DX209" s="9">
        <f t="shared" si="344"/>
        <v>397935.43197043927</v>
      </c>
      <c r="DY209" s="9">
        <f t="shared" si="344"/>
        <v>401477.4795103836</v>
      </c>
      <c r="DZ209" s="9">
        <f t="shared" si="344"/>
        <v>408236.2606621485</v>
      </c>
    </row>
    <row r="210" spans="2:130" ht="12">
      <c r="B210" s="1" t="s">
        <v>49</v>
      </c>
      <c r="C210" s="9">
        <f aca="true" t="shared" si="345" ref="C210:AH210">C122*C12*C37/100</f>
        <v>0</v>
      </c>
      <c r="D210" s="9">
        <f t="shared" si="345"/>
        <v>0</v>
      </c>
      <c r="E210" s="9">
        <f t="shared" si="345"/>
        <v>0</v>
      </c>
      <c r="F210" s="9">
        <f t="shared" si="345"/>
        <v>0</v>
      </c>
      <c r="G210" s="9">
        <f t="shared" si="345"/>
        <v>0</v>
      </c>
      <c r="H210" s="9">
        <f t="shared" si="345"/>
        <v>0</v>
      </c>
      <c r="I210" s="9">
        <f t="shared" si="345"/>
        <v>0</v>
      </c>
      <c r="J210" s="9">
        <f t="shared" si="345"/>
        <v>0</v>
      </c>
      <c r="K210" s="9">
        <f t="shared" si="345"/>
        <v>0</v>
      </c>
      <c r="L210" s="9">
        <f t="shared" si="345"/>
        <v>0</v>
      </c>
      <c r="M210" s="9">
        <f t="shared" si="345"/>
        <v>0</v>
      </c>
      <c r="N210" s="9">
        <f t="shared" si="345"/>
        <v>0</v>
      </c>
      <c r="O210" s="9">
        <f t="shared" si="345"/>
        <v>0</v>
      </c>
      <c r="P210" s="9">
        <f t="shared" si="345"/>
        <v>0</v>
      </c>
      <c r="Q210" s="9">
        <f t="shared" si="345"/>
        <v>0</v>
      </c>
      <c r="R210" s="9">
        <f t="shared" si="345"/>
        <v>0</v>
      </c>
      <c r="S210" s="9">
        <f t="shared" si="345"/>
        <v>0</v>
      </c>
      <c r="T210" s="9">
        <f t="shared" si="345"/>
        <v>0</v>
      </c>
      <c r="U210" s="9">
        <f t="shared" si="345"/>
        <v>0</v>
      </c>
      <c r="V210" s="9">
        <f t="shared" si="345"/>
        <v>0</v>
      </c>
      <c r="W210" s="9">
        <f t="shared" si="345"/>
        <v>0</v>
      </c>
      <c r="X210" s="9">
        <f t="shared" si="345"/>
        <v>0</v>
      </c>
      <c r="Y210" s="9">
        <f t="shared" si="345"/>
        <v>0</v>
      </c>
      <c r="Z210" s="9">
        <f t="shared" si="345"/>
        <v>0</v>
      </c>
      <c r="AA210" s="9">
        <f t="shared" si="345"/>
        <v>0</v>
      </c>
      <c r="AB210" s="9">
        <f t="shared" si="345"/>
        <v>0</v>
      </c>
      <c r="AC210" s="9">
        <f t="shared" si="345"/>
        <v>0</v>
      </c>
      <c r="AD210" s="9">
        <f t="shared" si="345"/>
        <v>0</v>
      </c>
      <c r="AE210" s="9">
        <f t="shared" si="345"/>
        <v>0</v>
      </c>
      <c r="AF210" s="9">
        <f t="shared" si="345"/>
        <v>0</v>
      </c>
      <c r="AG210" s="9">
        <f t="shared" si="345"/>
        <v>0</v>
      </c>
      <c r="AH210" s="9">
        <f t="shared" si="345"/>
        <v>0</v>
      </c>
      <c r="AI210" s="9">
        <f aca="true" t="shared" si="346" ref="AI210:BN210">AI122*AI12*AI37/100</f>
        <v>0</v>
      </c>
      <c r="AJ210" s="9">
        <f t="shared" si="346"/>
        <v>0</v>
      </c>
      <c r="AK210" s="9">
        <f t="shared" si="346"/>
        <v>0</v>
      </c>
      <c r="AL210" s="9">
        <f t="shared" si="346"/>
        <v>0</v>
      </c>
      <c r="AM210" s="9">
        <f t="shared" si="346"/>
        <v>0</v>
      </c>
      <c r="AN210" s="9">
        <f t="shared" si="346"/>
        <v>0</v>
      </c>
      <c r="AO210" s="9">
        <f t="shared" si="346"/>
        <v>0</v>
      </c>
      <c r="AP210" s="9">
        <f t="shared" si="346"/>
        <v>0</v>
      </c>
      <c r="AQ210" s="9">
        <f t="shared" si="346"/>
        <v>0</v>
      </c>
      <c r="AR210" s="9">
        <f t="shared" si="346"/>
        <v>0</v>
      </c>
      <c r="AS210" s="9">
        <f t="shared" si="346"/>
        <v>0</v>
      </c>
      <c r="AT210" s="9">
        <f t="shared" si="346"/>
        <v>0</v>
      </c>
      <c r="AU210" s="9">
        <f t="shared" si="346"/>
        <v>0</v>
      </c>
      <c r="AV210" s="9">
        <f t="shared" si="346"/>
        <v>0</v>
      </c>
      <c r="AW210" s="9">
        <f t="shared" si="346"/>
        <v>0</v>
      </c>
      <c r="AX210" s="9">
        <f t="shared" si="346"/>
        <v>0</v>
      </c>
      <c r="AY210" s="9">
        <f t="shared" si="346"/>
        <v>0</v>
      </c>
      <c r="AZ210" s="9">
        <f t="shared" si="346"/>
        <v>0</v>
      </c>
      <c r="BA210" s="9">
        <f t="shared" si="346"/>
        <v>0</v>
      </c>
      <c r="BB210" s="9">
        <f t="shared" si="346"/>
        <v>0</v>
      </c>
      <c r="BC210" s="9">
        <f t="shared" si="346"/>
        <v>0</v>
      </c>
      <c r="BD210" s="9">
        <f t="shared" si="346"/>
        <v>0</v>
      </c>
      <c r="BE210" s="9">
        <f t="shared" si="346"/>
        <v>0</v>
      </c>
      <c r="BF210" s="9">
        <f t="shared" si="346"/>
        <v>0</v>
      </c>
      <c r="BG210" s="9">
        <f t="shared" si="346"/>
        <v>0</v>
      </c>
      <c r="BH210" s="9">
        <f t="shared" si="346"/>
        <v>0</v>
      </c>
      <c r="BI210" s="9">
        <f t="shared" si="346"/>
        <v>0</v>
      </c>
      <c r="BJ210" s="9">
        <f t="shared" si="346"/>
        <v>0</v>
      </c>
      <c r="BK210" s="9">
        <f t="shared" si="346"/>
        <v>0</v>
      </c>
      <c r="BL210" s="9">
        <f t="shared" si="346"/>
        <v>0</v>
      </c>
      <c r="BM210" s="9">
        <f t="shared" si="346"/>
        <v>0</v>
      </c>
      <c r="BN210" s="9">
        <f t="shared" si="346"/>
        <v>0</v>
      </c>
      <c r="BO210" s="9">
        <f aca="true" t="shared" si="347" ref="BO210:CT210">BO122*BO12*BO37/100</f>
        <v>0</v>
      </c>
      <c r="BP210" s="9">
        <f t="shared" si="347"/>
        <v>0</v>
      </c>
      <c r="BQ210" s="9">
        <f t="shared" si="347"/>
        <v>0</v>
      </c>
      <c r="BR210" s="9">
        <f t="shared" si="347"/>
        <v>0</v>
      </c>
      <c r="BS210" s="9">
        <f t="shared" si="347"/>
        <v>0</v>
      </c>
      <c r="BT210" s="9">
        <f t="shared" si="347"/>
        <v>0</v>
      </c>
      <c r="BU210" s="9">
        <f t="shared" si="347"/>
        <v>0</v>
      </c>
      <c r="BV210" s="9">
        <f t="shared" si="347"/>
        <v>0</v>
      </c>
      <c r="BW210" s="9">
        <f t="shared" si="347"/>
        <v>0</v>
      </c>
      <c r="BX210" s="9">
        <f t="shared" si="347"/>
        <v>0</v>
      </c>
      <c r="BY210" s="9">
        <f t="shared" si="347"/>
        <v>0</v>
      </c>
      <c r="BZ210" s="9">
        <f t="shared" si="347"/>
        <v>0</v>
      </c>
      <c r="CA210" s="9">
        <f t="shared" si="347"/>
        <v>0</v>
      </c>
      <c r="CB210" s="9">
        <f t="shared" si="347"/>
        <v>0</v>
      </c>
      <c r="CC210" s="9">
        <f t="shared" si="347"/>
        <v>0</v>
      </c>
      <c r="CD210" s="9">
        <f t="shared" si="347"/>
        <v>0</v>
      </c>
      <c r="CE210" s="9">
        <f t="shared" si="347"/>
        <v>101106.0905186647</v>
      </c>
      <c r="CF210" s="9">
        <f t="shared" si="347"/>
        <v>105007.75188423223</v>
      </c>
      <c r="CG210" s="9">
        <f t="shared" si="347"/>
        <v>109730.78603104124</v>
      </c>
      <c r="CH210" s="9">
        <f t="shared" si="347"/>
        <v>116232.05177824234</v>
      </c>
      <c r="CI210" s="9">
        <f t="shared" si="347"/>
        <v>119601.97049024209</v>
      </c>
      <c r="CJ210" s="9">
        <f t="shared" si="347"/>
        <v>131636.38066201995</v>
      </c>
      <c r="CK210" s="9">
        <f t="shared" si="347"/>
        <v>137451.5841868075</v>
      </c>
      <c r="CL210" s="9">
        <f t="shared" si="347"/>
        <v>149532.32854541083</v>
      </c>
      <c r="CM210" s="9">
        <f t="shared" si="347"/>
        <v>155399.00825051454</v>
      </c>
      <c r="CN210" s="9">
        <f t="shared" si="347"/>
        <v>160677.27135677586</v>
      </c>
      <c r="CO210" s="9">
        <f t="shared" si="347"/>
        <v>164675.38234858288</v>
      </c>
      <c r="CP210" s="9">
        <f t="shared" si="347"/>
        <v>177029.16693311866</v>
      </c>
      <c r="CQ210" s="9">
        <f t="shared" si="347"/>
        <v>191346.4630326571</v>
      </c>
      <c r="CR210" s="9">
        <f t="shared" si="347"/>
        <v>201120.06239279665</v>
      </c>
      <c r="CS210" s="9">
        <f t="shared" si="347"/>
        <v>203888.3133359057</v>
      </c>
      <c r="CT210" s="9">
        <f t="shared" si="347"/>
        <v>203882.21645228134</v>
      </c>
      <c r="CU210" s="9">
        <f aca="true" t="shared" si="348" ref="CU210:DZ210">CU122*CU12*CU37/100</f>
        <v>214891.63781986843</v>
      </c>
      <c r="CV210" s="9">
        <f t="shared" si="348"/>
        <v>222279.27200618602</v>
      </c>
      <c r="CW210" s="9">
        <f t="shared" si="348"/>
        <v>229766.3736863794</v>
      </c>
      <c r="CX210" s="9">
        <f t="shared" si="348"/>
        <v>240301.25720787383</v>
      </c>
      <c r="CY210" s="9">
        <f t="shared" si="348"/>
        <v>244370.54187</v>
      </c>
      <c r="CZ210" s="9">
        <f t="shared" si="348"/>
        <v>252382.47551999998</v>
      </c>
      <c r="DA210" s="9">
        <f t="shared" si="348"/>
        <v>250567.20617000002</v>
      </c>
      <c r="DB210" s="9">
        <f t="shared" si="348"/>
        <v>251572.60756</v>
      </c>
      <c r="DC210" s="9">
        <f t="shared" si="348"/>
        <v>255246.40327</v>
      </c>
      <c r="DD210" s="9">
        <f t="shared" si="348"/>
        <v>264923.50775</v>
      </c>
      <c r="DE210" s="9">
        <f t="shared" si="348"/>
        <v>270988.87842</v>
      </c>
      <c r="DF210" s="9">
        <f t="shared" si="348"/>
        <v>280762.94272</v>
      </c>
      <c r="DG210" s="9">
        <f t="shared" si="348"/>
        <v>289874.77204</v>
      </c>
      <c r="DH210" s="9">
        <f t="shared" si="348"/>
        <v>285470.91464000003</v>
      </c>
      <c r="DI210" s="9">
        <f t="shared" si="348"/>
        <v>274812.95492000005</v>
      </c>
      <c r="DJ210" s="9">
        <f t="shared" si="348"/>
        <v>315626.1104037232</v>
      </c>
      <c r="DK210" s="9">
        <f t="shared" si="348"/>
        <v>347863.5704878286</v>
      </c>
      <c r="DL210" s="9">
        <f t="shared" si="348"/>
        <v>355039.1127582032</v>
      </c>
      <c r="DM210" s="9">
        <f t="shared" si="348"/>
        <v>364930.3954129382</v>
      </c>
      <c r="DN210" s="9">
        <f t="shared" si="348"/>
        <v>378016.62747739797</v>
      </c>
      <c r="DO210" s="9">
        <f t="shared" si="348"/>
        <v>390561.8175971234</v>
      </c>
      <c r="DP210" s="9">
        <f t="shared" si="348"/>
        <v>388227.5406151658</v>
      </c>
      <c r="DQ210" s="9">
        <f t="shared" si="348"/>
        <v>393620.2958847096</v>
      </c>
      <c r="DR210" s="9">
        <f t="shared" si="348"/>
        <v>402760.1908743667</v>
      </c>
      <c r="DS210" s="9">
        <f t="shared" si="348"/>
        <v>414346.3959111341</v>
      </c>
      <c r="DT210" s="9">
        <f t="shared" si="348"/>
        <v>422343.0832197882</v>
      </c>
      <c r="DU210" s="9">
        <f t="shared" si="348"/>
        <v>432802.63464745687</v>
      </c>
      <c r="DV210" s="9">
        <f t="shared" si="348"/>
        <v>437435.30648525007</v>
      </c>
      <c r="DW210" s="9">
        <f t="shared" si="348"/>
        <v>433219.1136564661</v>
      </c>
      <c r="DX210" s="9">
        <f t="shared" si="348"/>
        <v>438058.14360671845</v>
      </c>
      <c r="DY210" s="9">
        <f t="shared" si="348"/>
        <v>434757.8744944791</v>
      </c>
      <c r="DZ210" s="9">
        <f t="shared" si="348"/>
        <v>429465.9434952135</v>
      </c>
    </row>
    <row r="211" spans="2:130" ht="12">
      <c r="B211" s="1" t="s">
        <v>37</v>
      </c>
      <c r="C211" s="9">
        <f aca="true" t="shared" si="349" ref="C211:AH211">C123*C13*C38/100</f>
        <v>0</v>
      </c>
      <c r="D211" s="9">
        <f t="shared" si="349"/>
        <v>0</v>
      </c>
      <c r="E211" s="9">
        <f t="shared" si="349"/>
        <v>0</v>
      </c>
      <c r="F211" s="9">
        <f t="shared" si="349"/>
        <v>0</v>
      </c>
      <c r="G211" s="9">
        <f t="shared" si="349"/>
        <v>0</v>
      </c>
      <c r="H211" s="9">
        <f t="shared" si="349"/>
        <v>0</v>
      </c>
      <c r="I211" s="9">
        <f t="shared" si="349"/>
        <v>0</v>
      </c>
      <c r="J211" s="9">
        <f t="shared" si="349"/>
        <v>0</v>
      </c>
      <c r="K211" s="9">
        <f t="shared" si="349"/>
        <v>0</v>
      </c>
      <c r="L211" s="9">
        <f t="shared" si="349"/>
        <v>0</v>
      </c>
      <c r="M211" s="9">
        <f t="shared" si="349"/>
        <v>0</v>
      </c>
      <c r="N211" s="9">
        <f t="shared" si="349"/>
        <v>0</v>
      </c>
      <c r="O211" s="9">
        <f t="shared" si="349"/>
        <v>0</v>
      </c>
      <c r="P211" s="9">
        <f t="shared" si="349"/>
        <v>0</v>
      </c>
      <c r="Q211" s="9">
        <f t="shared" si="349"/>
        <v>0</v>
      </c>
      <c r="R211" s="9">
        <f t="shared" si="349"/>
        <v>0</v>
      </c>
      <c r="S211" s="9">
        <f t="shared" si="349"/>
        <v>0</v>
      </c>
      <c r="T211" s="9">
        <f t="shared" si="349"/>
        <v>0</v>
      </c>
      <c r="U211" s="9">
        <f t="shared" si="349"/>
        <v>0</v>
      </c>
      <c r="V211" s="9">
        <f t="shared" si="349"/>
        <v>0</v>
      </c>
      <c r="W211" s="9">
        <f t="shared" si="349"/>
        <v>0</v>
      </c>
      <c r="X211" s="9">
        <f t="shared" si="349"/>
        <v>0</v>
      </c>
      <c r="Y211" s="9">
        <f t="shared" si="349"/>
        <v>0</v>
      </c>
      <c r="Z211" s="9">
        <f t="shared" si="349"/>
        <v>0</v>
      </c>
      <c r="AA211" s="9">
        <f t="shared" si="349"/>
        <v>0</v>
      </c>
      <c r="AB211" s="9">
        <f t="shared" si="349"/>
        <v>0</v>
      </c>
      <c r="AC211" s="9">
        <f t="shared" si="349"/>
        <v>0</v>
      </c>
      <c r="AD211" s="9">
        <f t="shared" si="349"/>
        <v>0</v>
      </c>
      <c r="AE211" s="9">
        <f t="shared" si="349"/>
        <v>0</v>
      </c>
      <c r="AF211" s="9">
        <f t="shared" si="349"/>
        <v>0</v>
      </c>
      <c r="AG211" s="9">
        <f t="shared" si="349"/>
        <v>0</v>
      </c>
      <c r="AH211" s="9">
        <f t="shared" si="349"/>
        <v>0</v>
      </c>
      <c r="AI211" s="9">
        <f aca="true" t="shared" si="350" ref="AI211:BN211">AI123*AI13*AI38/100</f>
        <v>0</v>
      </c>
      <c r="AJ211" s="9">
        <f t="shared" si="350"/>
        <v>0</v>
      </c>
      <c r="AK211" s="9">
        <f t="shared" si="350"/>
        <v>0</v>
      </c>
      <c r="AL211" s="9">
        <f t="shared" si="350"/>
        <v>0</v>
      </c>
      <c r="AM211" s="9">
        <f t="shared" si="350"/>
        <v>0</v>
      </c>
      <c r="AN211" s="9">
        <f t="shared" si="350"/>
        <v>0</v>
      </c>
      <c r="AO211" s="9">
        <f t="shared" si="350"/>
        <v>0</v>
      </c>
      <c r="AP211" s="9">
        <f t="shared" si="350"/>
        <v>0</v>
      </c>
      <c r="AQ211" s="9">
        <f t="shared" si="350"/>
        <v>0</v>
      </c>
      <c r="AR211" s="9">
        <f t="shared" si="350"/>
        <v>0</v>
      </c>
      <c r="AS211" s="9">
        <f t="shared" si="350"/>
        <v>0</v>
      </c>
      <c r="AT211" s="9">
        <f t="shared" si="350"/>
        <v>0</v>
      </c>
      <c r="AU211" s="9">
        <f t="shared" si="350"/>
        <v>0</v>
      </c>
      <c r="AV211" s="9">
        <f t="shared" si="350"/>
        <v>0</v>
      </c>
      <c r="AW211" s="9">
        <f t="shared" si="350"/>
        <v>0</v>
      </c>
      <c r="AX211" s="9">
        <f t="shared" si="350"/>
        <v>0</v>
      </c>
      <c r="AY211" s="9">
        <f t="shared" si="350"/>
        <v>0</v>
      </c>
      <c r="AZ211" s="9">
        <f t="shared" si="350"/>
        <v>0</v>
      </c>
      <c r="BA211" s="9">
        <f t="shared" si="350"/>
        <v>119.01396172470646</v>
      </c>
      <c r="BB211" s="9">
        <f t="shared" si="350"/>
        <v>0</v>
      </c>
      <c r="BC211" s="9">
        <f t="shared" si="350"/>
        <v>0</v>
      </c>
      <c r="BD211" s="9">
        <f t="shared" si="350"/>
        <v>0</v>
      </c>
      <c r="BE211" s="9">
        <f t="shared" si="350"/>
        <v>0</v>
      </c>
      <c r="BF211" s="9">
        <f t="shared" si="350"/>
        <v>0</v>
      </c>
      <c r="BG211" s="9">
        <f t="shared" si="350"/>
        <v>0</v>
      </c>
      <c r="BH211" s="9">
        <f t="shared" si="350"/>
        <v>0</v>
      </c>
      <c r="BI211" s="9">
        <f t="shared" si="350"/>
        <v>0</v>
      </c>
      <c r="BJ211" s="9">
        <f t="shared" si="350"/>
        <v>0</v>
      </c>
      <c r="BK211" s="9">
        <f t="shared" si="350"/>
        <v>0</v>
      </c>
      <c r="BL211" s="9">
        <f t="shared" si="350"/>
        <v>0</v>
      </c>
      <c r="BM211" s="9">
        <f t="shared" si="350"/>
        <v>0</v>
      </c>
      <c r="BN211" s="9">
        <f t="shared" si="350"/>
        <v>0</v>
      </c>
      <c r="BO211" s="9">
        <f aca="true" t="shared" si="351" ref="BO211:CT211">BO123*BO13*BO38/100</f>
        <v>0</v>
      </c>
      <c r="BP211" s="9">
        <f t="shared" si="351"/>
        <v>0</v>
      </c>
      <c r="BQ211" s="9">
        <f t="shared" si="351"/>
        <v>0</v>
      </c>
      <c r="BR211" s="9">
        <f t="shared" si="351"/>
        <v>0</v>
      </c>
      <c r="BS211" s="9">
        <f t="shared" si="351"/>
        <v>0</v>
      </c>
      <c r="BT211" s="9">
        <f t="shared" si="351"/>
        <v>0</v>
      </c>
      <c r="BU211" s="9">
        <f t="shared" si="351"/>
        <v>0</v>
      </c>
      <c r="BV211" s="9">
        <f t="shared" si="351"/>
        <v>0</v>
      </c>
      <c r="BW211" s="9">
        <f t="shared" si="351"/>
        <v>0</v>
      </c>
      <c r="BX211" s="9">
        <f t="shared" si="351"/>
        <v>0</v>
      </c>
      <c r="BY211" s="9">
        <f t="shared" si="351"/>
        <v>0</v>
      </c>
      <c r="BZ211" s="9">
        <f t="shared" si="351"/>
        <v>0</v>
      </c>
      <c r="CA211" s="9">
        <f t="shared" si="351"/>
        <v>0</v>
      </c>
      <c r="CB211" s="9">
        <f t="shared" si="351"/>
        <v>0</v>
      </c>
      <c r="CC211" s="9">
        <f t="shared" si="351"/>
        <v>0</v>
      </c>
      <c r="CD211" s="9">
        <f t="shared" si="351"/>
        <v>0</v>
      </c>
      <c r="CE211" s="9">
        <f t="shared" si="351"/>
        <v>38890.2167018572</v>
      </c>
      <c r="CF211" s="9">
        <f t="shared" si="351"/>
        <v>41306.2964742348</v>
      </c>
      <c r="CG211" s="9">
        <f t="shared" si="351"/>
        <v>48022.52486378371</v>
      </c>
      <c r="CH211" s="9">
        <f t="shared" si="351"/>
        <v>52994.29017010387</v>
      </c>
      <c r="CI211" s="9">
        <f t="shared" si="351"/>
        <v>55389.27197469747</v>
      </c>
      <c r="CJ211" s="9">
        <f t="shared" si="351"/>
        <v>63840.90225948267</v>
      </c>
      <c r="CK211" s="9">
        <f t="shared" si="351"/>
        <v>67849.82378335024</v>
      </c>
      <c r="CL211" s="9">
        <f t="shared" si="351"/>
        <v>72398.47041439127</v>
      </c>
      <c r="CM211" s="9">
        <f t="shared" si="351"/>
        <v>79898.77275062237</v>
      </c>
      <c r="CN211" s="9">
        <f t="shared" si="351"/>
        <v>86709.40026129287</v>
      </c>
      <c r="CO211" s="9">
        <f t="shared" si="351"/>
        <v>88339.96329691648</v>
      </c>
      <c r="CP211" s="9">
        <f t="shared" si="351"/>
        <v>96372.18836666178</v>
      </c>
      <c r="CQ211" s="9">
        <f t="shared" si="351"/>
        <v>106191.95913423141</v>
      </c>
      <c r="CR211" s="9">
        <f t="shared" si="351"/>
        <v>112056.02076910457</v>
      </c>
      <c r="CS211" s="9">
        <f t="shared" si="351"/>
        <v>116188.1362508373</v>
      </c>
      <c r="CT211" s="9">
        <f t="shared" si="351"/>
        <v>112605.99261721688</v>
      </c>
      <c r="CU211" s="9">
        <f aca="true" t="shared" si="352" ref="CU211:DZ211">CU123*CU13*CU38/100</f>
        <v>118775.51682487987</v>
      </c>
      <c r="CV211" s="9">
        <f t="shared" si="352"/>
        <v>121038.04079145873</v>
      </c>
      <c r="CW211" s="9">
        <f t="shared" si="352"/>
        <v>124348.7488349534</v>
      </c>
      <c r="CX211" s="9">
        <f t="shared" si="352"/>
        <v>130145.11048239442</v>
      </c>
      <c r="CY211" s="9">
        <f t="shared" si="352"/>
        <v>133450.51422</v>
      </c>
      <c r="CZ211" s="9">
        <f t="shared" si="352"/>
        <v>144486.93368000002</v>
      </c>
      <c r="DA211" s="9">
        <f t="shared" si="352"/>
        <v>148752.71982</v>
      </c>
      <c r="DB211" s="9">
        <f t="shared" si="352"/>
        <v>158603.41040000002</v>
      </c>
      <c r="DC211" s="9">
        <f t="shared" si="352"/>
        <v>159239.60952000003</v>
      </c>
      <c r="DD211" s="9">
        <f t="shared" si="352"/>
        <v>166392.95479</v>
      </c>
      <c r="DE211" s="9">
        <f t="shared" si="352"/>
        <v>171109.37624</v>
      </c>
      <c r="DF211" s="9">
        <f t="shared" si="352"/>
        <v>178324.0184</v>
      </c>
      <c r="DG211" s="9">
        <f t="shared" si="352"/>
        <v>185125.85091</v>
      </c>
      <c r="DH211" s="9">
        <f t="shared" si="352"/>
        <v>192101.35706</v>
      </c>
      <c r="DI211" s="9">
        <f t="shared" si="352"/>
        <v>184667.973</v>
      </c>
      <c r="DJ211" s="9">
        <f t="shared" si="352"/>
        <v>190229.03840203068</v>
      </c>
      <c r="DK211" s="9">
        <f t="shared" si="352"/>
        <v>197359.27411632</v>
      </c>
      <c r="DL211" s="9">
        <f t="shared" si="352"/>
        <v>197330.38794461387</v>
      </c>
      <c r="DM211" s="9">
        <f t="shared" si="352"/>
        <v>199569.2024967991</v>
      </c>
      <c r="DN211" s="9">
        <f t="shared" si="352"/>
        <v>196185.21862120624</v>
      </c>
      <c r="DO211" s="9">
        <f t="shared" si="352"/>
        <v>219152.47307834798</v>
      </c>
      <c r="DP211" s="9">
        <f t="shared" si="352"/>
        <v>230905.2071107482</v>
      </c>
      <c r="DQ211" s="9">
        <f t="shared" si="352"/>
        <v>237490.7439492676</v>
      </c>
      <c r="DR211" s="9">
        <f t="shared" si="352"/>
        <v>245388.58193867322</v>
      </c>
      <c r="DS211" s="9">
        <f t="shared" si="352"/>
        <v>252371.9856098061</v>
      </c>
      <c r="DT211" s="9">
        <f t="shared" si="352"/>
        <v>259538.8358863587</v>
      </c>
      <c r="DU211" s="9">
        <f t="shared" si="352"/>
        <v>265706.40229440195</v>
      </c>
      <c r="DV211" s="9">
        <f t="shared" si="352"/>
        <v>270919.7664118906</v>
      </c>
      <c r="DW211" s="9">
        <f t="shared" si="352"/>
        <v>278373.94764842925</v>
      </c>
      <c r="DX211" s="9">
        <f t="shared" si="352"/>
        <v>283536.9193122518</v>
      </c>
      <c r="DY211" s="9">
        <f t="shared" si="352"/>
        <v>290560.68517404096</v>
      </c>
      <c r="DZ211" s="9">
        <f t="shared" si="352"/>
        <v>292175.84742948436</v>
      </c>
    </row>
    <row r="212" spans="2:130" ht="12">
      <c r="B212" s="1" t="s">
        <v>38</v>
      </c>
      <c r="C212" s="9">
        <f aca="true" t="shared" si="353" ref="C212:AH212">C124*C14*C39/100</f>
        <v>15.8895</v>
      </c>
      <c r="D212" s="9">
        <f t="shared" si="353"/>
        <v>0</v>
      </c>
      <c r="E212" s="9">
        <f t="shared" si="353"/>
        <v>0</v>
      </c>
      <c r="F212" s="9">
        <f t="shared" si="353"/>
        <v>0</v>
      </c>
      <c r="G212" s="9">
        <f t="shared" si="353"/>
        <v>0</v>
      </c>
      <c r="H212" s="9">
        <f t="shared" si="353"/>
        <v>0</v>
      </c>
      <c r="I212" s="9">
        <f t="shared" si="353"/>
        <v>0</v>
      </c>
      <c r="J212" s="9">
        <f t="shared" si="353"/>
        <v>0</v>
      </c>
      <c r="K212" s="9">
        <f t="shared" si="353"/>
        <v>0</v>
      </c>
      <c r="L212" s="9">
        <f t="shared" si="353"/>
        <v>0</v>
      </c>
      <c r="M212" s="9">
        <f t="shared" si="353"/>
        <v>44.61115780000001</v>
      </c>
      <c r="N212" s="9">
        <f t="shared" si="353"/>
        <v>0</v>
      </c>
      <c r="O212" s="9">
        <f t="shared" si="353"/>
        <v>0</v>
      </c>
      <c r="P212" s="9">
        <f t="shared" si="353"/>
        <v>0</v>
      </c>
      <c r="Q212" s="9">
        <f t="shared" si="353"/>
        <v>0</v>
      </c>
      <c r="R212" s="9">
        <f t="shared" si="353"/>
        <v>0</v>
      </c>
      <c r="S212" s="9">
        <f t="shared" si="353"/>
        <v>0</v>
      </c>
      <c r="T212" s="9">
        <f t="shared" si="353"/>
        <v>0</v>
      </c>
      <c r="U212" s="9">
        <f t="shared" si="353"/>
        <v>0</v>
      </c>
      <c r="V212" s="9">
        <f t="shared" si="353"/>
        <v>0</v>
      </c>
      <c r="W212" s="9">
        <f t="shared" si="353"/>
        <v>88.43413260000001</v>
      </c>
      <c r="X212" s="9">
        <f t="shared" si="353"/>
        <v>0</v>
      </c>
      <c r="Y212" s="9">
        <f t="shared" si="353"/>
        <v>0</v>
      </c>
      <c r="Z212" s="9">
        <f t="shared" si="353"/>
        <v>0</v>
      </c>
      <c r="AA212" s="9">
        <f t="shared" si="353"/>
        <v>0</v>
      </c>
      <c r="AB212" s="9">
        <f t="shared" si="353"/>
        <v>0</v>
      </c>
      <c r="AC212" s="9">
        <f t="shared" si="353"/>
        <v>0</v>
      </c>
      <c r="AD212" s="9">
        <f t="shared" si="353"/>
        <v>0</v>
      </c>
      <c r="AE212" s="9">
        <f t="shared" si="353"/>
        <v>0</v>
      </c>
      <c r="AF212" s="9">
        <f t="shared" si="353"/>
        <v>0</v>
      </c>
      <c r="AG212" s="9">
        <f t="shared" si="353"/>
        <v>116.20683539999999</v>
      </c>
      <c r="AH212" s="9">
        <f t="shared" si="353"/>
        <v>129.19012042175365</v>
      </c>
      <c r="AI212" s="9">
        <f aca="true" t="shared" si="354" ref="AI212:BN212">AI124*AI14*AI39/100</f>
        <v>145.2935794654828</v>
      </c>
      <c r="AJ212" s="9">
        <f t="shared" si="354"/>
        <v>0</v>
      </c>
      <c r="AK212" s="9">
        <f t="shared" si="354"/>
        <v>0</v>
      </c>
      <c r="AL212" s="9">
        <f t="shared" si="354"/>
        <v>0</v>
      </c>
      <c r="AM212" s="9">
        <f t="shared" si="354"/>
        <v>0</v>
      </c>
      <c r="AN212" s="9">
        <f t="shared" si="354"/>
        <v>0</v>
      </c>
      <c r="AO212" s="9">
        <f t="shared" si="354"/>
        <v>0</v>
      </c>
      <c r="AP212" s="9">
        <f t="shared" si="354"/>
        <v>0</v>
      </c>
      <c r="AQ212" s="9">
        <f t="shared" si="354"/>
        <v>170.37650339999996</v>
      </c>
      <c r="AR212" s="9">
        <f t="shared" si="354"/>
        <v>0</v>
      </c>
      <c r="AS212" s="9">
        <f t="shared" si="354"/>
        <v>0</v>
      </c>
      <c r="AT212" s="9">
        <f t="shared" si="354"/>
        <v>0</v>
      </c>
      <c r="AU212" s="9">
        <f t="shared" si="354"/>
        <v>0</v>
      </c>
      <c r="AV212" s="9">
        <f t="shared" si="354"/>
        <v>0</v>
      </c>
      <c r="AW212" s="9">
        <f t="shared" si="354"/>
        <v>0</v>
      </c>
      <c r="AX212" s="9">
        <f t="shared" si="354"/>
        <v>0</v>
      </c>
      <c r="AY212" s="9">
        <f t="shared" si="354"/>
        <v>0</v>
      </c>
      <c r="AZ212" s="9">
        <f t="shared" si="354"/>
        <v>0</v>
      </c>
      <c r="BA212" s="9">
        <f t="shared" si="354"/>
        <v>261.36148280000003</v>
      </c>
      <c r="BB212" s="9">
        <f t="shared" si="354"/>
        <v>0</v>
      </c>
      <c r="BC212" s="9">
        <f t="shared" si="354"/>
        <v>0</v>
      </c>
      <c r="BD212" s="9">
        <f t="shared" si="354"/>
        <v>0</v>
      </c>
      <c r="BE212" s="9">
        <f t="shared" si="354"/>
        <v>0</v>
      </c>
      <c r="BF212" s="9">
        <f t="shared" si="354"/>
        <v>0</v>
      </c>
      <c r="BG212" s="9">
        <f t="shared" si="354"/>
        <v>0</v>
      </c>
      <c r="BH212" s="9">
        <f t="shared" si="354"/>
        <v>0</v>
      </c>
      <c r="BI212" s="9">
        <f t="shared" si="354"/>
        <v>0</v>
      </c>
      <c r="BJ212" s="9">
        <f t="shared" si="354"/>
        <v>0</v>
      </c>
      <c r="BK212" s="9">
        <f t="shared" si="354"/>
        <v>0</v>
      </c>
      <c r="BL212" s="9">
        <f t="shared" si="354"/>
        <v>0</v>
      </c>
      <c r="BM212" s="9">
        <f t="shared" si="354"/>
        <v>0</v>
      </c>
      <c r="BN212" s="9">
        <f t="shared" si="354"/>
        <v>0</v>
      </c>
      <c r="BO212" s="9">
        <f aca="true" t="shared" si="355" ref="BO212:CT212">BO124*BO14*BO39/100</f>
        <v>0</v>
      </c>
      <c r="BP212" s="9">
        <f t="shared" si="355"/>
        <v>0</v>
      </c>
      <c r="BQ212" s="9">
        <f t="shared" si="355"/>
        <v>0</v>
      </c>
      <c r="BR212" s="9">
        <f t="shared" si="355"/>
        <v>0</v>
      </c>
      <c r="BS212" s="9">
        <f t="shared" si="355"/>
        <v>0</v>
      </c>
      <c r="BT212" s="9">
        <f t="shared" si="355"/>
        <v>0</v>
      </c>
      <c r="BU212" s="9">
        <f t="shared" si="355"/>
        <v>0</v>
      </c>
      <c r="BV212" s="9">
        <f t="shared" si="355"/>
        <v>0</v>
      </c>
      <c r="BW212" s="9">
        <f t="shared" si="355"/>
        <v>0</v>
      </c>
      <c r="BX212" s="9">
        <f t="shared" si="355"/>
        <v>0</v>
      </c>
      <c r="BY212" s="9">
        <f t="shared" si="355"/>
        <v>0</v>
      </c>
      <c r="BZ212" s="9">
        <f t="shared" si="355"/>
        <v>0</v>
      </c>
      <c r="CA212" s="9">
        <f t="shared" si="355"/>
        <v>0</v>
      </c>
      <c r="CB212" s="9">
        <f t="shared" si="355"/>
        <v>0</v>
      </c>
      <c r="CC212" s="9">
        <f t="shared" si="355"/>
        <v>0</v>
      </c>
      <c r="CD212" s="9">
        <f t="shared" si="355"/>
        <v>0</v>
      </c>
      <c r="CE212" s="9">
        <f t="shared" si="355"/>
        <v>15177.873240325378</v>
      </c>
      <c r="CF212" s="9">
        <f t="shared" si="355"/>
        <v>19231.851269216608</v>
      </c>
      <c r="CG212" s="9">
        <f t="shared" si="355"/>
        <v>22365.381625604183</v>
      </c>
      <c r="CH212" s="9">
        <f t="shared" si="355"/>
        <v>25304.868878608715</v>
      </c>
      <c r="CI212" s="9">
        <f t="shared" si="355"/>
        <v>28577.14605680296</v>
      </c>
      <c r="CJ212" s="9">
        <f t="shared" si="355"/>
        <v>32302.272732823792</v>
      </c>
      <c r="CK212" s="9">
        <f t="shared" si="355"/>
        <v>36156.15193667949</v>
      </c>
      <c r="CL212" s="9">
        <f t="shared" si="355"/>
        <v>40937.55379540808</v>
      </c>
      <c r="CM212" s="9">
        <f t="shared" si="355"/>
        <v>45247.85711312419</v>
      </c>
      <c r="CN212" s="9">
        <f t="shared" si="355"/>
        <v>49855.624965824674</v>
      </c>
      <c r="CO212" s="9">
        <f t="shared" si="355"/>
        <v>58020.8827181545</v>
      </c>
      <c r="CP212" s="9">
        <f t="shared" si="355"/>
        <v>63503.75471276733</v>
      </c>
      <c r="CQ212" s="9">
        <f t="shared" si="355"/>
        <v>74410.98650141807</v>
      </c>
      <c r="CR212" s="9">
        <f t="shared" si="355"/>
        <v>83020.60476783401</v>
      </c>
      <c r="CS212" s="9">
        <f t="shared" si="355"/>
        <v>99282.32378567183</v>
      </c>
      <c r="CT212" s="9">
        <f t="shared" si="355"/>
        <v>117929.77263546121</v>
      </c>
      <c r="CU212" s="9">
        <f aca="true" t="shared" si="356" ref="CU212:DZ212">CU124*CU14*CU39/100</f>
        <v>132119.49198979745</v>
      </c>
      <c r="CV212" s="9">
        <f t="shared" si="356"/>
        <v>140121.582</v>
      </c>
      <c r="CW212" s="9">
        <f t="shared" si="356"/>
        <v>150401.16</v>
      </c>
      <c r="CX212" s="9">
        <f t="shared" si="356"/>
        <v>163226.039</v>
      </c>
      <c r="CY212" s="9">
        <f t="shared" si="356"/>
        <v>163119.52800000002</v>
      </c>
      <c r="CZ212" s="9">
        <f t="shared" si="356"/>
        <v>175378.89029999997</v>
      </c>
      <c r="DA212" s="9">
        <f t="shared" si="356"/>
        <v>187093.99007</v>
      </c>
      <c r="DB212" s="9">
        <f t="shared" si="356"/>
        <v>196267.82760000002</v>
      </c>
      <c r="DC212" s="9">
        <f t="shared" si="356"/>
        <v>200923.89813</v>
      </c>
      <c r="DD212" s="9">
        <f t="shared" si="356"/>
        <v>208050.77969999998</v>
      </c>
      <c r="DE212" s="9">
        <f t="shared" si="356"/>
        <v>221599.11093999996</v>
      </c>
      <c r="DF212" s="9">
        <f t="shared" si="356"/>
        <v>232164.45541999998</v>
      </c>
      <c r="DG212" s="9">
        <f t="shared" si="356"/>
        <v>239172.38060000003</v>
      </c>
      <c r="DH212" s="9">
        <f t="shared" si="356"/>
        <v>245647.09818</v>
      </c>
      <c r="DI212" s="9">
        <f t="shared" si="356"/>
        <v>261826.0584</v>
      </c>
      <c r="DJ212" s="9">
        <f t="shared" si="356"/>
        <v>274797.1759947261</v>
      </c>
      <c r="DK212" s="9">
        <f t="shared" si="356"/>
        <v>292389.16864518926</v>
      </c>
      <c r="DL212" s="9">
        <f t="shared" si="356"/>
        <v>310353.6089624953</v>
      </c>
      <c r="DM212" s="9">
        <f t="shared" si="356"/>
        <v>328959.2048692109</v>
      </c>
      <c r="DN212" s="9">
        <f t="shared" si="356"/>
        <v>357506.22430797556</v>
      </c>
      <c r="DO212" s="9">
        <f t="shared" si="356"/>
        <v>376495.04311355314</v>
      </c>
      <c r="DP212" s="9">
        <f t="shared" si="356"/>
        <v>387118.26381205814</v>
      </c>
      <c r="DQ212" s="9">
        <f t="shared" si="356"/>
        <v>403177.3305213201</v>
      </c>
      <c r="DR212" s="9">
        <f t="shared" si="356"/>
        <v>419928.1912936283</v>
      </c>
      <c r="DS212" s="9">
        <f t="shared" si="356"/>
        <v>441040.0216392967</v>
      </c>
      <c r="DT212" s="9">
        <f t="shared" si="356"/>
        <v>465534.9117263598</v>
      </c>
      <c r="DU212" s="9">
        <f t="shared" si="356"/>
        <v>474676.30287308275</v>
      </c>
      <c r="DV212" s="9">
        <f t="shared" si="356"/>
        <v>488242.32968</v>
      </c>
      <c r="DW212" s="9">
        <f t="shared" si="356"/>
        <v>505190.84869331727</v>
      </c>
      <c r="DX212" s="9">
        <f t="shared" si="356"/>
        <v>525562.8622376701</v>
      </c>
      <c r="DY212" s="9">
        <f t="shared" si="356"/>
        <v>531954.6102535591</v>
      </c>
      <c r="DZ212" s="9">
        <f t="shared" si="356"/>
        <v>552289.6875153566</v>
      </c>
    </row>
    <row r="213" spans="2:130" ht="12">
      <c r="B213" s="1" t="s">
        <v>39</v>
      </c>
      <c r="C213" s="9">
        <f aca="true" t="shared" si="357" ref="C213:AH213">C125*C15*C40/100</f>
        <v>35.707699999999996</v>
      </c>
      <c r="D213" s="9">
        <f t="shared" si="357"/>
        <v>0</v>
      </c>
      <c r="E213" s="9">
        <f t="shared" si="357"/>
        <v>0</v>
      </c>
      <c r="F213" s="9">
        <f t="shared" si="357"/>
        <v>0</v>
      </c>
      <c r="G213" s="9">
        <f t="shared" si="357"/>
        <v>0</v>
      </c>
      <c r="H213" s="9">
        <f t="shared" si="357"/>
        <v>0</v>
      </c>
      <c r="I213" s="9">
        <f t="shared" si="357"/>
        <v>0</v>
      </c>
      <c r="J213" s="9">
        <f t="shared" si="357"/>
        <v>0</v>
      </c>
      <c r="K213" s="9">
        <f t="shared" si="357"/>
        <v>0</v>
      </c>
      <c r="L213" s="9">
        <f t="shared" si="357"/>
        <v>0</v>
      </c>
      <c r="M213" s="9">
        <f t="shared" si="357"/>
        <v>45.21</v>
      </c>
      <c r="N213" s="9">
        <f t="shared" si="357"/>
        <v>0</v>
      </c>
      <c r="O213" s="9">
        <f t="shared" si="357"/>
        <v>0</v>
      </c>
      <c r="P213" s="9">
        <f t="shared" si="357"/>
        <v>0</v>
      </c>
      <c r="Q213" s="9">
        <f t="shared" si="357"/>
        <v>0</v>
      </c>
      <c r="R213" s="9">
        <f t="shared" si="357"/>
        <v>0</v>
      </c>
      <c r="S213" s="9">
        <f t="shared" si="357"/>
        <v>0</v>
      </c>
      <c r="T213" s="9">
        <f t="shared" si="357"/>
        <v>0</v>
      </c>
      <c r="U213" s="9">
        <f t="shared" si="357"/>
        <v>0</v>
      </c>
      <c r="V213" s="9">
        <f t="shared" si="357"/>
        <v>0</v>
      </c>
      <c r="W213" s="9">
        <f t="shared" si="357"/>
        <v>68.6556</v>
      </c>
      <c r="X213" s="9">
        <f t="shared" si="357"/>
        <v>0</v>
      </c>
      <c r="Y213" s="9">
        <f t="shared" si="357"/>
        <v>0</v>
      </c>
      <c r="Z213" s="9">
        <f t="shared" si="357"/>
        <v>0</v>
      </c>
      <c r="AA213" s="9">
        <f t="shared" si="357"/>
        <v>0</v>
      </c>
      <c r="AB213" s="9">
        <f t="shared" si="357"/>
        <v>0</v>
      </c>
      <c r="AC213" s="9">
        <f t="shared" si="357"/>
        <v>0</v>
      </c>
      <c r="AD213" s="9">
        <f t="shared" si="357"/>
        <v>0</v>
      </c>
      <c r="AE213" s="9">
        <f t="shared" si="357"/>
        <v>0</v>
      </c>
      <c r="AF213" s="9">
        <f t="shared" si="357"/>
        <v>0</v>
      </c>
      <c r="AG213" s="9">
        <f t="shared" si="357"/>
        <v>87.5082</v>
      </c>
      <c r="AH213" s="9">
        <f t="shared" si="357"/>
        <v>94.06150098493629</v>
      </c>
      <c r="AI213" s="9">
        <f aca="true" t="shared" si="358" ref="AI213:BN213">AI125*AI15*AI40/100</f>
        <v>104.95085939165705</v>
      </c>
      <c r="AJ213" s="9">
        <f t="shared" si="358"/>
        <v>0</v>
      </c>
      <c r="AK213" s="9">
        <f t="shared" si="358"/>
        <v>0</v>
      </c>
      <c r="AL213" s="9">
        <f t="shared" si="358"/>
        <v>0</v>
      </c>
      <c r="AM213" s="9">
        <f t="shared" si="358"/>
        <v>0</v>
      </c>
      <c r="AN213" s="9">
        <f t="shared" si="358"/>
        <v>0</v>
      </c>
      <c r="AO213" s="9">
        <f t="shared" si="358"/>
        <v>0</v>
      </c>
      <c r="AP213" s="9">
        <f t="shared" si="358"/>
        <v>0</v>
      </c>
      <c r="AQ213" s="9">
        <f t="shared" si="358"/>
        <v>317.87679</v>
      </c>
      <c r="AR213" s="9">
        <f t="shared" si="358"/>
        <v>0</v>
      </c>
      <c r="AS213" s="9">
        <f t="shared" si="358"/>
        <v>0</v>
      </c>
      <c r="AT213" s="9">
        <f t="shared" si="358"/>
        <v>0</v>
      </c>
      <c r="AU213" s="9">
        <f t="shared" si="358"/>
        <v>0</v>
      </c>
      <c r="AV213" s="9">
        <f t="shared" si="358"/>
        <v>0</v>
      </c>
      <c r="AW213" s="9">
        <f t="shared" si="358"/>
        <v>0</v>
      </c>
      <c r="AX213" s="9">
        <f t="shared" si="358"/>
        <v>0</v>
      </c>
      <c r="AY213" s="9">
        <f t="shared" si="358"/>
        <v>0</v>
      </c>
      <c r="AZ213" s="9">
        <f t="shared" si="358"/>
        <v>0</v>
      </c>
      <c r="BA213" s="9">
        <f t="shared" si="358"/>
        <v>507.95902499999994</v>
      </c>
      <c r="BB213" s="9">
        <f t="shared" si="358"/>
        <v>0</v>
      </c>
      <c r="BC213" s="9">
        <f t="shared" si="358"/>
        <v>0</v>
      </c>
      <c r="BD213" s="9">
        <f t="shared" si="358"/>
        <v>0</v>
      </c>
      <c r="BE213" s="9">
        <f t="shared" si="358"/>
        <v>0</v>
      </c>
      <c r="BF213" s="9">
        <f t="shared" si="358"/>
        <v>0</v>
      </c>
      <c r="BG213" s="9">
        <f t="shared" si="358"/>
        <v>0</v>
      </c>
      <c r="BH213" s="9">
        <f t="shared" si="358"/>
        <v>0</v>
      </c>
      <c r="BI213" s="9">
        <f t="shared" si="358"/>
        <v>0</v>
      </c>
      <c r="BJ213" s="9">
        <f t="shared" si="358"/>
        <v>0</v>
      </c>
      <c r="BK213" s="9">
        <f t="shared" si="358"/>
        <v>0</v>
      </c>
      <c r="BL213" s="9">
        <f t="shared" si="358"/>
        <v>0</v>
      </c>
      <c r="BM213" s="9">
        <f t="shared" si="358"/>
        <v>0</v>
      </c>
      <c r="BN213" s="9">
        <f t="shared" si="358"/>
        <v>0</v>
      </c>
      <c r="BO213" s="9">
        <f aca="true" t="shared" si="359" ref="BO213:CT213">BO125*BO15*BO40/100</f>
        <v>0</v>
      </c>
      <c r="BP213" s="9">
        <f t="shared" si="359"/>
        <v>0</v>
      </c>
      <c r="BQ213" s="9">
        <f t="shared" si="359"/>
        <v>0</v>
      </c>
      <c r="BR213" s="9">
        <f t="shared" si="359"/>
        <v>0</v>
      </c>
      <c r="BS213" s="9">
        <f t="shared" si="359"/>
        <v>0</v>
      </c>
      <c r="BT213" s="9">
        <f t="shared" si="359"/>
        <v>0</v>
      </c>
      <c r="BU213" s="9">
        <f t="shared" si="359"/>
        <v>0</v>
      </c>
      <c r="BV213" s="9">
        <f t="shared" si="359"/>
        <v>0</v>
      </c>
      <c r="BW213" s="9">
        <f t="shared" si="359"/>
        <v>0</v>
      </c>
      <c r="BX213" s="9">
        <f t="shared" si="359"/>
        <v>0</v>
      </c>
      <c r="BY213" s="9">
        <f t="shared" si="359"/>
        <v>0</v>
      </c>
      <c r="BZ213" s="9">
        <f t="shared" si="359"/>
        <v>0</v>
      </c>
      <c r="CA213" s="9">
        <f t="shared" si="359"/>
        <v>0</v>
      </c>
      <c r="CB213" s="9">
        <f t="shared" si="359"/>
        <v>0</v>
      </c>
      <c r="CC213" s="9">
        <f t="shared" si="359"/>
        <v>0</v>
      </c>
      <c r="CD213" s="9">
        <f t="shared" si="359"/>
        <v>0</v>
      </c>
      <c r="CE213" s="9">
        <f t="shared" si="359"/>
        <v>11137.21070811732</v>
      </c>
      <c r="CF213" s="9">
        <f t="shared" si="359"/>
        <v>12103.952064229972</v>
      </c>
      <c r="CG213" s="9">
        <f t="shared" si="359"/>
        <v>13820.537880151034</v>
      </c>
      <c r="CH213" s="9">
        <f t="shared" si="359"/>
        <v>16507.350718761416</v>
      </c>
      <c r="CI213" s="9">
        <f t="shared" si="359"/>
        <v>18028.72240320743</v>
      </c>
      <c r="CJ213" s="9">
        <f t="shared" si="359"/>
        <v>20614.923922646445</v>
      </c>
      <c r="CK213" s="9">
        <f t="shared" si="359"/>
        <v>22941.196388784967</v>
      </c>
      <c r="CL213" s="9">
        <f t="shared" si="359"/>
        <v>25757.957269973784</v>
      </c>
      <c r="CM213" s="9">
        <f t="shared" si="359"/>
        <v>28397.28363470808</v>
      </c>
      <c r="CN213" s="9">
        <f t="shared" si="359"/>
        <v>31729.4178881244</v>
      </c>
      <c r="CO213" s="9">
        <f t="shared" si="359"/>
        <v>35013.15873990643</v>
      </c>
      <c r="CP213" s="9">
        <f t="shared" si="359"/>
        <v>37987.55345971905</v>
      </c>
      <c r="CQ213" s="9">
        <f t="shared" si="359"/>
        <v>40846.19147350545</v>
      </c>
      <c r="CR213" s="9">
        <f t="shared" si="359"/>
        <v>44015.11144481108</v>
      </c>
      <c r="CS213" s="9">
        <f t="shared" si="359"/>
        <v>48809.369935840536</v>
      </c>
      <c r="CT213" s="9">
        <f t="shared" si="359"/>
        <v>48163.64756526399</v>
      </c>
      <c r="CU213" s="9">
        <f aca="true" t="shared" si="360" ref="CU213:DZ213">CU125*CU15*CU40/100</f>
        <v>49809.88700631114</v>
      </c>
      <c r="CV213" s="9">
        <f t="shared" si="360"/>
        <v>50533.37180379611</v>
      </c>
      <c r="CW213" s="9">
        <f t="shared" si="360"/>
        <v>51087.609515371594</v>
      </c>
      <c r="CX213" s="9">
        <f t="shared" si="360"/>
        <v>51581.59864496627</v>
      </c>
      <c r="CY213" s="9">
        <f t="shared" si="360"/>
        <v>51560.07389000001</v>
      </c>
      <c r="CZ213" s="9">
        <f t="shared" si="360"/>
        <v>52705.86675</v>
      </c>
      <c r="DA213" s="9">
        <f t="shared" si="360"/>
        <v>55285.03544</v>
      </c>
      <c r="DB213" s="9">
        <f t="shared" si="360"/>
        <v>57016.6374</v>
      </c>
      <c r="DC213" s="9">
        <f t="shared" si="360"/>
        <v>55804.02942</v>
      </c>
      <c r="DD213" s="9">
        <f t="shared" si="360"/>
        <v>56129.35680000001</v>
      </c>
      <c r="DE213" s="9">
        <f t="shared" si="360"/>
        <v>56284.888100000004</v>
      </c>
      <c r="DF213" s="9">
        <f t="shared" si="360"/>
        <v>56974.63356000001</v>
      </c>
      <c r="DG213" s="9">
        <f t="shared" si="360"/>
        <v>57645.32984</v>
      </c>
      <c r="DH213" s="9">
        <f t="shared" si="360"/>
        <v>59477.607520000005</v>
      </c>
      <c r="DI213" s="9">
        <f t="shared" si="360"/>
        <v>65986.89298</v>
      </c>
      <c r="DJ213" s="9">
        <f t="shared" si="360"/>
        <v>67348.19352898856</v>
      </c>
      <c r="DK213" s="9">
        <f t="shared" si="360"/>
        <v>69964.5701844483</v>
      </c>
      <c r="DL213" s="9">
        <f t="shared" si="360"/>
        <v>70809.41854977966</v>
      </c>
      <c r="DM213" s="9">
        <f t="shared" si="360"/>
        <v>68480.06709940228</v>
      </c>
      <c r="DN213" s="9">
        <f t="shared" si="360"/>
        <v>68124.88687746615</v>
      </c>
      <c r="DO213" s="9">
        <f t="shared" si="360"/>
        <v>66669.15964190819</v>
      </c>
      <c r="DP213" s="9">
        <f t="shared" si="360"/>
        <v>66855.58290149269</v>
      </c>
      <c r="DQ213" s="9">
        <f t="shared" si="360"/>
        <v>68520.69203664</v>
      </c>
      <c r="DR213" s="9">
        <f t="shared" si="360"/>
        <v>68145.50167624286</v>
      </c>
      <c r="DS213" s="9">
        <f t="shared" si="360"/>
        <v>68005.2759902233</v>
      </c>
      <c r="DT213" s="9">
        <f t="shared" si="360"/>
        <v>68707.1926324038</v>
      </c>
      <c r="DU213" s="9">
        <f t="shared" si="360"/>
        <v>71463.86344589744</v>
      </c>
      <c r="DV213" s="9">
        <f t="shared" si="360"/>
        <v>73797.7615797024</v>
      </c>
      <c r="DW213" s="9">
        <f t="shared" si="360"/>
        <v>75344.9531205359</v>
      </c>
      <c r="DX213" s="9">
        <f t="shared" si="360"/>
        <v>75283.6262819171</v>
      </c>
      <c r="DY213" s="9">
        <f t="shared" si="360"/>
        <v>76320.30660825592</v>
      </c>
      <c r="DZ213" s="9">
        <f t="shared" si="360"/>
        <v>78429.74854492692</v>
      </c>
    </row>
    <row r="214" spans="2:130" ht="12">
      <c r="B214" s="1" t="s">
        <v>44</v>
      </c>
      <c r="C214" s="9">
        <f aca="true" t="shared" si="361" ref="C214:AH214">C126*C16*C41/100</f>
        <v>3.3119349000000007</v>
      </c>
      <c r="D214" s="9">
        <f t="shared" si="361"/>
        <v>0</v>
      </c>
      <c r="E214" s="9">
        <f t="shared" si="361"/>
        <v>0</v>
      </c>
      <c r="F214" s="9">
        <f t="shared" si="361"/>
        <v>0</v>
      </c>
      <c r="G214" s="9">
        <f t="shared" si="361"/>
        <v>0</v>
      </c>
      <c r="H214" s="9">
        <f t="shared" si="361"/>
        <v>0</v>
      </c>
      <c r="I214" s="9">
        <f t="shared" si="361"/>
        <v>0</v>
      </c>
      <c r="J214" s="9">
        <f t="shared" si="361"/>
        <v>0</v>
      </c>
      <c r="K214" s="9">
        <f t="shared" si="361"/>
        <v>0</v>
      </c>
      <c r="L214" s="9">
        <f t="shared" si="361"/>
        <v>0</v>
      </c>
      <c r="M214" s="9">
        <f t="shared" si="361"/>
        <v>9.739828800000002</v>
      </c>
      <c r="N214" s="9">
        <f t="shared" si="361"/>
        <v>0</v>
      </c>
      <c r="O214" s="9">
        <f t="shared" si="361"/>
        <v>0</v>
      </c>
      <c r="P214" s="9">
        <f t="shared" si="361"/>
        <v>0</v>
      </c>
      <c r="Q214" s="9">
        <f t="shared" si="361"/>
        <v>0</v>
      </c>
      <c r="R214" s="9">
        <f t="shared" si="361"/>
        <v>0</v>
      </c>
      <c r="S214" s="9">
        <f t="shared" si="361"/>
        <v>0</v>
      </c>
      <c r="T214" s="9">
        <f t="shared" si="361"/>
        <v>0</v>
      </c>
      <c r="U214" s="9">
        <f t="shared" si="361"/>
        <v>0</v>
      </c>
      <c r="V214" s="9">
        <f t="shared" si="361"/>
        <v>0</v>
      </c>
      <c r="W214" s="9">
        <f t="shared" si="361"/>
        <v>37.80774</v>
      </c>
      <c r="X214" s="9">
        <f t="shared" si="361"/>
        <v>0</v>
      </c>
      <c r="Y214" s="9">
        <f t="shared" si="361"/>
        <v>0</v>
      </c>
      <c r="Z214" s="9">
        <f t="shared" si="361"/>
        <v>0</v>
      </c>
      <c r="AA214" s="9">
        <f t="shared" si="361"/>
        <v>0</v>
      </c>
      <c r="AB214" s="9">
        <f t="shared" si="361"/>
        <v>0</v>
      </c>
      <c r="AC214" s="9">
        <f t="shared" si="361"/>
        <v>0</v>
      </c>
      <c r="AD214" s="9">
        <f t="shared" si="361"/>
        <v>0</v>
      </c>
      <c r="AE214" s="9">
        <f t="shared" si="361"/>
        <v>0</v>
      </c>
      <c r="AF214" s="9">
        <f t="shared" si="361"/>
        <v>0</v>
      </c>
      <c r="AG214" s="9">
        <f t="shared" si="361"/>
        <v>74.99980350000001</v>
      </c>
      <c r="AH214" s="9">
        <f t="shared" si="361"/>
        <v>83.50053540686785</v>
      </c>
      <c r="AI214" s="9">
        <f aca="true" t="shared" si="362" ref="AI214:BN214">AI126*AI16*AI41/100</f>
        <v>82.68427023808533</v>
      </c>
      <c r="AJ214" s="9">
        <f t="shared" si="362"/>
        <v>0</v>
      </c>
      <c r="AK214" s="9">
        <f t="shared" si="362"/>
        <v>0</v>
      </c>
      <c r="AL214" s="9">
        <f t="shared" si="362"/>
        <v>0</v>
      </c>
      <c r="AM214" s="9">
        <f t="shared" si="362"/>
        <v>0</v>
      </c>
      <c r="AN214" s="9">
        <f t="shared" si="362"/>
        <v>0</v>
      </c>
      <c r="AO214" s="9">
        <f t="shared" si="362"/>
        <v>0</v>
      </c>
      <c r="AP214" s="9">
        <f t="shared" si="362"/>
        <v>0</v>
      </c>
      <c r="AQ214" s="9">
        <f t="shared" si="362"/>
        <v>128.81455440000002</v>
      </c>
      <c r="AR214" s="9">
        <f t="shared" si="362"/>
        <v>0</v>
      </c>
      <c r="AS214" s="9">
        <f t="shared" si="362"/>
        <v>0</v>
      </c>
      <c r="AT214" s="9">
        <f t="shared" si="362"/>
        <v>0</v>
      </c>
      <c r="AU214" s="9">
        <f t="shared" si="362"/>
        <v>0</v>
      </c>
      <c r="AV214" s="9">
        <f t="shared" si="362"/>
        <v>0</v>
      </c>
      <c r="AW214" s="9">
        <f t="shared" si="362"/>
        <v>0</v>
      </c>
      <c r="AX214" s="9">
        <f t="shared" si="362"/>
        <v>0</v>
      </c>
      <c r="AY214" s="9">
        <f t="shared" si="362"/>
        <v>0</v>
      </c>
      <c r="AZ214" s="9">
        <f t="shared" si="362"/>
        <v>0</v>
      </c>
      <c r="BA214" s="9">
        <f t="shared" si="362"/>
        <v>179.95270229999997</v>
      </c>
      <c r="BB214" s="9">
        <f t="shared" si="362"/>
        <v>0</v>
      </c>
      <c r="BC214" s="9">
        <f t="shared" si="362"/>
        <v>0</v>
      </c>
      <c r="BD214" s="9">
        <f t="shared" si="362"/>
        <v>0</v>
      </c>
      <c r="BE214" s="9">
        <f t="shared" si="362"/>
        <v>0</v>
      </c>
      <c r="BF214" s="9">
        <f t="shared" si="362"/>
        <v>0</v>
      </c>
      <c r="BG214" s="9">
        <f t="shared" si="362"/>
        <v>0</v>
      </c>
      <c r="BH214" s="9">
        <f t="shared" si="362"/>
        <v>0</v>
      </c>
      <c r="BI214" s="9">
        <f t="shared" si="362"/>
        <v>0</v>
      </c>
      <c r="BJ214" s="9">
        <f t="shared" si="362"/>
        <v>0</v>
      </c>
      <c r="BK214" s="9">
        <f t="shared" si="362"/>
        <v>0</v>
      </c>
      <c r="BL214" s="9">
        <f t="shared" si="362"/>
        <v>0</v>
      </c>
      <c r="BM214" s="9">
        <f t="shared" si="362"/>
        <v>0</v>
      </c>
      <c r="BN214" s="9">
        <f t="shared" si="362"/>
        <v>0</v>
      </c>
      <c r="BO214" s="9">
        <f aca="true" t="shared" si="363" ref="BO214:CT214">BO126*BO16*BO41/100</f>
        <v>0</v>
      </c>
      <c r="BP214" s="9">
        <f t="shared" si="363"/>
        <v>0</v>
      </c>
      <c r="BQ214" s="9">
        <f t="shared" si="363"/>
        <v>0</v>
      </c>
      <c r="BR214" s="9">
        <f t="shared" si="363"/>
        <v>0</v>
      </c>
      <c r="BS214" s="9">
        <f t="shared" si="363"/>
        <v>0</v>
      </c>
      <c r="BT214" s="9">
        <f t="shared" si="363"/>
        <v>0</v>
      </c>
      <c r="BU214" s="9">
        <f t="shared" si="363"/>
        <v>0</v>
      </c>
      <c r="BV214" s="9">
        <f t="shared" si="363"/>
        <v>0</v>
      </c>
      <c r="BW214" s="9">
        <f t="shared" si="363"/>
        <v>0</v>
      </c>
      <c r="BX214" s="9">
        <f t="shared" si="363"/>
        <v>0</v>
      </c>
      <c r="BY214" s="9">
        <f t="shared" si="363"/>
        <v>0</v>
      </c>
      <c r="BZ214" s="9">
        <f t="shared" si="363"/>
        <v>0</v>
      </c>
      <c r="CA214" s="9">
        <f t="shared" si="363"/>
        <v>0</v>
      </c>
      <c r="CB214" s="9">
        <f t="shared" si="363"/>
        <v>0</v>
      </c>
      <c r="CC214" s="9">
        <f t="shared" si="363"/>
        <v>0</v>
      </c>
      <c r="CD214" s="9">
        <f t="shared" si="363"/>
        <v>0</v>
      </c>
      <c r="CE214" s="9">
        <f t="shared" si="363"/>
        <v>2327.098613579808</v>
      </c>
      <c r="CF214" s="9">
        <f t="shared" si="363"/>
        <v>2437.2532033426182</v>
      </c>
      <c r="CG214" s="9">
        <f t="shared" si="363"/>
        <v>2546.6963712267175</v>
      </c>
      <c r="CH214" s="9">
        <f t="shared" si="363"/>
        <v>2575.6579923461877</v>
      </c>
      <c r="CI214" s="9">
        <f t="shared" si="363"/>
        <v>2643.06820747111</v>
      </c>
      <c r="CJ214" s="9">
        <f t="shared" si="363"/>
        <v>2754.983848454636</v>
      </c>
      <c r="CK214" s="9">
        <f t="shared" si="363"/>
        <v>2986.5519809069206</v>
      </c>
      <c r="CL214" s="9">
        <f t="shared" si="363"/>
        <v>2942.842422857142</v>
      </c>
      <c r="CM214" s="9">
        <f t="shared" si="363"/>
        <v>2869.3862559241707</v>
      </c>
      <c r="CN214" s="9">
        <f t="shared" si="363"/>
        <v>3062.9437366062734</v>
      </c>
      <c r="CO214" s="9">
        <f t="shared" si="363"/>
        <v>2917.52037037037</v>
      </c>
      <c r="CP214" s="9">
        <f t="shared" si="363"/>
        <v>2997.9308414583875</v>
      </c>
      <c r="CQ214" s="9">
        <f t="shared" si="363"/>
        <v>3482.9752787633042</v>
      </c>
      <c r="CR214" s="9">
        <f t="shared" si="363"/>
        <v>3908.977394636015</v>
      </c>
      <c r="CS214" s="9">
        <f t="shared" si="363"/>
        <v>4357.724970083765</v>
      </c>
      <c r="CT214" s="9">
        <f t="shared" si="363"/>
        <v>4588.08328108673</v>
      </c>
      <c r="CU214" s="9">
        <f aca="true" t="shared" si="364" ref="CU214:DZ214">CU126*CU16*CU41/100</f>
        <v>4840.6946490719265</v>
      </c>
      <c r="CV214" s="9">
        <f t="shared" si="364"/>
        <v>5432.3978708023915</v>
      </c>
      <c r="CW214" s="9">
        <f t="shared" si="364"/>
        <v>5660.361518727553</v>
      </c>
      <c r="CX214" s="9">
        <f t="shared" si="364"/>
        <v>5719.851311647429</v>
      </c>
      <c r="CY214" s="9">
        <f t="shared" si="364"/>
        <v>6669.6264</v>
      </c>
      <c r="CZ214" s="9">
        <f t="shared" si="364"/>
        <v>7060.28323</v>
      </c>
      <c r="DA214" s="9">
        <f t="shared" si="364"/>
        <v>7559.0671999999995</v>
      </c>
      <c r="DB214" s="9">
        <f t="shared" si="364"/>
        <v>7655.4401</v>
      </c>
      <c r="DC214" s="9">
        <f t="shared" si="364"/>
        <v>7729.847999999999</v>
      </c>
      <c r="DD214" s="9">
        <f t="shared" si="364"/>
        <v>8022.5346</v>
      </c>
      <c r="DE214" s="9">
        <f t="shared" si="364"/>
        <v>8167.036639999998</v>
      </c>
      <c r="DF214" s="9">
        <f t="shared" si="364"/>
        <v>8570.56984</v>
      </c>
      <c r="DG214" s="9">
        <f t="shared" si="364"/>
        <v>9203.881350000001</v>
      </c>
      <c r="DH214" s="9">
        <f t="shared" si="364"/>
        <v>9902.216</v>
      </c>
      <c r="DI214" s="9">
        <f t="shared" si="364"/>
        <v>10056.0808</v>
      </c>
      <c r="DJ214" s="9">
        <f t="shared" si="364"/>
        <v>10090.370705589796</v>
      </c>
      <c r="DK214" s="9">
        <f t="shared" si="364"/>
        <v>10142.38812591149</v>
      </c>
      <c r="DL214" s="9">
        <f t="shared" si="364"/>
        <v>9921.000374494382</v>
      </c>
      <c r="DM214" s="9">
        <f t="shared" si="364"/>
        <v>10048.891645017919</v>
      </c>
      <c r="DN214" s="9">
        <f t="shared" si="364"/>
        <v>10156.822151650635</v>
      </c>
      <c r="DO214" s="9">
        <f t="shared" si="364"/>
        <v>10484.061461152423</v>
      </c>
      <c r="DP214" s="9">
        <f t="shared" si="364"/>
        <v>11194.154196914402</v>
      </c>
      <c r="DQ214" s="9">
        <f t="shared" si="364"/>
        <v>11519.671063205264</v>
      </c>
      <c r="DR214" s="9">
        <f t="shared" si="364"/>
        <v>11704.394643339285</v>
      </c>
      <c r="DS214" s="9">
        <f t="shared" si="364"/>
        <v>11830.592635509813</v>
      </c>
      <c r="DT214" s="9">
        <f t="shared" si="364"/>
        <v>11791.60250553931</v>
      </c>
      <c r="DU214" s="9">
        <f t="shared" si="364"/>
        <v>12408.817355732157</v>
      </c>
      <c r="DV214" s="9">
        <f t="shared" si="364"/>
        <v>12506.499946565184</v>
      </c>
      <c r="DW214" s="9">
        <f t="shared" si="364"/>
        <v>12732.598239043919</v>
      </c>
      <c r="DX214" s="9">
        <f t="shared" si="364"/>
        <v>13446.178740293635</v>
      </c>
      <c r="DY214" s="9">
        <f t="shared" si="364"/>
        <v>14184.20207111733</v>
      </c>
      <c r="DZ214" s="9">
        <f t="shared" si="364"/>
        <v>14170.47124593666</v>
      </c>
    </row>
    <row r="215" spans="2:130" ht="12">
      <c r="B215" s="1" t="s">
        <v>40</v>
      </c>
      <c r="C215" s="9">
        <f aca="true" t="shared" si="365" ref="C215:AH215">C127*C17*C42/100</f>
        <v>31.154887484576353</v>
      </c>
      <c r="D215" s="9">
        <f t="shared" si="365"/>
        <v>0</v>
      </c>
      <c r="E215" s="9">
        <f t="shared" si="365"/>
        <v>0</v>
      </c>
      <c r="F215" s="9">
        <f t="shared" si="365"/>
        <v>0</v>
      </c>
      <c r="G215" s="9">
        <f t="shared" si="365"/>
        <v>0</v>
      </c>
      <c r="H215" s="9">
        <f t="shared" si="365"/>
        <v>0</v>
      </c>
      <c r="I215" s="9">
        <f t="shared" si="365"/>
        <v>0</v>
      </c>
      <c r="J215" s="9">
        <f t="shared" si="365"/>
        <v>0</v>
      </c>
      <c r="K215" s="9">
        <f t="shared" si="365"/>
        <v>0</v>
      </c>
      <c r="L215" s="9">
        <f t="shared" si="365"/>
        <v>0</v>
      </c>
      <c r="M215" s="9">
        <f t="shared" si="365"/>
        <v>32.43153468177865</v>
      </c>
      <c r="N215" s="9">
        <f t="shared" si="365"/>
        <v>0</v>
      </c>
      <c r="O215" s="9">
        <f t="shared" si="365"/>
        <v>0</v>
      </c>
      <c r="P215" s="9">
        <f t="shared" si="365"/>
        <v>0</v>
      </c>
      <c r="Q215" s="9">
        <f t="shared" si="365"/>
        <v>0</v>
      </c>
      <c r="R215" s="9">
        <f t="shared" si="365"/>
        <v>0</v>
      </c>
      <c r="S215" s="9">
        <f t="shared" si="365"/>
        <v>0</v>
      </c>
      <c r="T215" s="9">
        <f t="shared" si="365"/>
        <v>0</v>
      </c>
      <c r="U215" s="9">
        <f t="shared" si="365"/>
        <v>0</v>
      </c>
      <c r="V215" s="9">
        <f t="shared" si="365"/>
        <v>0</v>
      </c>
      <c r="W215" s="9">
        <f t="shared" si="365"/>
        <v>51.89417529846396</v>
      </c>
      <c r="X215" s="9">
        <f t="shared" si="365"/>
        <v>0</v>
      </c>
      <c r="Y215" s="9">
        <f t="shared" si="365"/>
        <v>0</v>
      </c>
      <c r="Z215" s="9">
        <f t="shared" si="365"/>
        <v>0</v>
      </c>
      <c r="AA215" s="9">
        <f t="shared" si="365"/>
        <v>0</v>
      </c>
      <c r="AB215" s="9">
        <f t="shared" si="365"/>
        <v>0</v>
      </c>
      <c r="AC215" s="9">
        <f t="shared" si="365"/>
        <v>0</v>
      </c>
      <c r="AD215" s="9">
        <f t="shared" si="365"/>
        <v>0</v>
      </c>
      <c r="AE215" s="9">
        <f t="shared" si="365"/>
        <v>0</v>
      </c>
      <c r="AF215" s="9">
        <f t="shared" si="365"/>
        <v>0</v>
      </c>
      <c r="AG215" s="9">
        <f t="shared" si="365"/>
        <v>61.49384592789218</v>
      </c>
      <c r="AH215" s="9">
        <f t="shared" si="365"/>
        <v>66.38112216872717</v>
      </c>
      <c r="AI215" s="9">
        <f aca="true" t="shared" si="366" ref="AI215:BN215">AI127*AI17*AI42/100</f>
        <v>76.54970683202697</v>
      </c>
      <c r="AJ215" s="9">
        <f t="shared" si="366"/>
        <v>0</v>
      </c>
      <c r="AK215" s="9">
        <f t="shared" si="366"/>
        <v>0</v>
      </c>
      <c r="AL215" s="9">
        <f t="shared" si="366"/>
        <v>0</v>
      </c>
      <c r="AM215" s="9">
        <f t="shared" si="366"/>
        <v>0</v>
      </c>
      <c r="AN215" s="9">
        <f t="shared" si="366"/>
        <v>0</v>
      </c>
      <c r="AO215" s="9">
        <f t="shared" si="366"/>
        <v>0</v>
      </c>
      <c r="AP215" s="9">
        <f t="shared" si="366"/>
        <v>0</v>
      </c>
      <c r="AQ215" s="9">
        <f t="shared" si="366"/>
        <v>78.66994232126734</v>
      </c>
      <c r="AR215" s="9">
        <f t="shared" si="366"/>
        <v>0</v>
      </c>
      <c r="AS215" s="9">
        <f t="shared" si="366"/>
        <v>0</v>
      </c>
      <c r="AT215" s="9">
        <f t="shared" si="366"/>
        <v>0</v>
      </c>
      <c r="AU215" s="9">
        <f t="shared" si="366"/>
        <v>0</v>
      </c>
      <c r="AV215" s="9">
        <f t="shared" si="366"/>
        <v>0</v>
      </c>
      <c r="AW215" s="9">
        <f t="shared" si="366"/>
        <v>0</v>
      </c>
      <c r="AX215" s="9">
        <f t="shared" si="366"/>
        <v>0</v>
      </c>
      <c r="AY215" s="9">
        <f t="shared" si="366"/>
        <v>0</v>
      </c>
      <c r="AZ215" s="9">
        <f t="shared" si="366"/>
        <v>0</v>
      </c>
      <c r="BA215" s="9">
        <f t="shared" si="366"/>
        <v>243.3326525377177</v>
      </c>
      <c r="BB215" s="9">
        <f t="shared" si="366"/>
        <v>0</v>
      </c>
      <c r="BC215" s="9">
        <f t="shared" si="366"/>
        <v>0</v>
      </c>
      <c r="BD215" s="9">
        <f t="shared" si="366"/>
        <v>0</v>
      </c>
      <c r="BE215" s="9">
        <f t="shared" si="366"/>
        <v>0</v>
      </c>
      <c r="BF215" s="9">
        <f t="shared" si="366"/>
        <v>0</v>
      </c>
      <c r="BG215" s="9">
        <f t="shared" si="366"/>
        <v>0</v>
      </c>
      <c r="BH215" s="9">
        <f t="shared" si="366"/>
        <v>0</v>
      </c>
      <c r="BI215" s="9">
        <f t="shared" si="366"/>
        <v>0</v>
      </c>
      <c r="BJ215" s="9">
        <f t="shared" si="366"/>
        <v>0</v>
      </c>
      <c r="BK215" s="9">
        <f t="shared" si="366"/>
        <v>0</v>
      </c>
      <c r="BL215" s="9">
        <f t="shared" si="366"/>
        <v>0</v>
      </c>
      <c r="BM215" s="9">
        <f t="shared" si="366"/>
        <v>0</v>
      </c>
      <c r="BN215" s="9">
        <f t="shared" si="366"/>
        <v>0</v>
      </c>
      <c r="BO215" s="9">
        <f aca="true" t="shared" si="367" ref="BO215:CT215">BO127*BO17*BO42/100</f>
        <v>0</v>
      </c>
      <c r="BP215" s="9">
        <f t="shared" si="367"/>
        <v>0</v>
      </c>
      <c r="BQ215" s="9">
        <f t="shared" si="367"/>
        <v>0</v>
      </c>
      <c r="BR215" s="9">
        <f t="shared" si="367"/>
        <v>0</v>
      </c>
      <c r="BS215" s="9">
        <f t="shared" si="367"/>
        <v>0</v>
      </c>
      <c r="BT215" s="9">
        <f t="shared" si="367"/>
        <v>0</v>
      </c>
      <c r="BU215" s="9">
        <f t="shared" si="367"/>
        <v>0</v>
      </c>
      <c r="BV215" s="9">
        <f t="shared" si="367"/>
        <v>0</v>
      </c>
      <c r="BW215" s="9">
        <f t="shared" si="367"/>
        <v>0</v>
      </c>
      <c r="BX215" s="9">
        <f t="shared" si="367"/>
        <v>0</v>
      </c>
      <c r="BY215" s="9">
        <f t="shared" si="367"/>
        <v>0</v>
      </c>
      <c r="BZ215" s="9">
        <f t="shared" si="367"/>
        <v>0</v>
      </c>
      <c r="CA215" s="9">
        <f t="shared" si="367"/>
        <v>0</v>
      </c>
      <c r="CB215" s="9">
        <f t="shared" si="367"/>
        <v>0</v>
      </c>
      <c r="CC215" s="9">
        <f t="shared" si="367"/>
        <v>0</v>
      </c>
      <c r="CD215" s="9">
        <f t="shared" si="367"/>
        <v>0</v>
      </c>
      <c r="CE215" s="9">
        <f t="shared" si="367"/>
        <v>2025.9015973188818</v>
      </c>
      <c r="CF215" s="9">
        <f t="shared" si="367"/>
        <v>2222.135953567806</v>
      </c>
      <c r="CG215" s="9">
        <f t="shared" si="367"/>
        <v>2488.324786500701</v>
      </c>
      <c r="CH215" s="9">
        <f t="shared" si="367"/>
        <v>2708.024680271294</v>
      </c>
      <c r="CI215" s="9">
        <f t="shared" si="367"/>
        <v>2932.3125016614736</v>
      </c>
      <c r="CJ215" s="9">
        <f t="shared" si="367"/>
        <v>3285.05848664204</v>
      </c>
      <c r="CK215" s="9">
        <f t="shared" si="367"/>
        <v>3759.0174379209247</v>
      </c>
      <c r="CL215" s="9">
        <f t="shared" si="367"/>
        <v>4257.064066394362</v>
      </c>
      <c r="CM215" s="9">
        <f t="shared" si="367"/>
        <v>4592.88406920572</v>
      </c>
      <c r="CN215" s="9">
        <f t="shared" si="367"/>
        <v>5123.7122091514675</v>
      </c>
      <c r="CO215" s="9">
        <f t="shared" si="367"/>
        <v>6271.663227406384</v>
      </c>
      <c r="CP215" s="9">
        <f t="shared" si="367"/>
        <v>7113.653975252485</v>
      </c>
      <c r="CQ215" s="9">
        <f t="shared" si="367"/>
        <v>8017.324376582115</v>
      </c>
      <c r="CR215" s="9">
        <f t="shared" si="367"/>
        <v>8556.672715311744</v>
      </c>
      <c r="CS215" s="9">
        <f t="shared" si="367"/>
        <v>8716.05981302698</v>
      </c>
      <c r="CT215" s="9">
        <f t="shared" si="367"/>
        <v>9588.235974560946</v>
      </c>
      <c r="CU215" s="9">
        <f aca="true" t="shared" si="368" ref="CU215:DZ215">CU127*CU17*CU42/100</f>
        <v>9858.58489529422</v>
      </c>
      <c r="CV215" s="9">
        <f t="shared" si="368"/>
        <v>9983.780188563302</v>
      </c>
      <c r="CW215" s="9">
        <f t="shared" si="368"/>
        <v>10034.947669456466</v>
      </c>
      <c r="CX215" s="9">
        <f t="shared" si="368"/>
        <v>10183.215481329033</v>
      </c>
      <c r="CY215" s="9">
        <f t="shared" si="368"/>
        <v>10379.979573789802</v>
      </c>
      <c r="CZ215" s="9">
        <f t="shared" si="368"/>
        <v>10591.54583182836</v>
      </c>
      <c r="DA215" s="9">
        <f t="shared" si="368"/>
        <v>10726.351215451905</v>
      </c>
      <c r="DB215" s="9">
        <f t="shared" si="368"/>
        <v>11228.432751464705</v>
      </c>
      <c r="DC215" s="9">
        <f t="shared" si="368"/>
        <v>12017.95048158765</v>
      </c>
      <c r="DD215" s="9">
        <f t="shared" si="368"/>
        <v>12777.051487629467</v>
      </c>
      <c r="DE215" s="9">
        <f t="shared" si="368"/>
        <v>0</v>
      </c>
      <c r="DF215" s="9">
        <f t="shared" si="368"/>
        <v>15911.083720695462</v>
      </c>
      <c r="DG215" s="9">
        <f t="shared" si="368"/>
        <v>16624.768631081515</v>
      </c>
      <c r="DH215" s="9">
        <f t="shared" si="368"/>
        <v>17116.016364856045</v>
      </c>
      <c r="DI215" s="9">
        <f t="shared" si="368"/>
        <v>18282.9222</v>
      </c>
      <c r="DJ215" s="9">
        <f t="shared" si="368"/>
        <v>19642.913630734518</v>
      </c>
      <c r="DK215" s="9">
        <f t="shared" si="368"/>
        <v>20208.971941796863</v>
      </c>
      <c r="DL215" s="9">
        <f t="shared" si="368"/>
        <v>20557.327248727393</v>
      </c>
      <c r="DM215" s="9">
        <f t="shared" si="368"/>
        <v>21106.62150437929</v>
      </c>
      <c r="DN215" s="9">
        <f t="shared" si="368"/>
        <v>21294.05154639727</v>
      </c>
      <c r="DO215" s="9">
        <f t="shared" si="368"/>
        <v>21901.049933315804</v>
      </c>
      <c r="DP215" s="9">
        <f t="shared" si="368"/>
        <v>24731.145266758176</v>
      </c>
      <c r="DQ215" s="9">
        <f t="shared" si="368"/>
        <v>25370.690230216514</v>
      </c>
      <c r="DR215" s="9">
        <f t="shared" si="368"/>
        <v>23392.211516920062</v>
      </c>
      <c r="DS215" s="9">
        <f t="shared" si="368"/>
        <v>25073.15706793007</v>
      </c>
      <c r="DT215" s="9">
        <f t="shared" si="368"/>
        <v>27468.679353878262</v>
      </c>
      <c r="DU215" s="9">
        <f t="shared" si="368"/>
        <v>28850.24678908719</v>
      </c>
      <c r="DV215" s="9">
        <f t="shared" si="368"/>
        <v>27686.266330986007</v>
      </c>
      <c r="DW215" s="9">
        <f t="shared" si="368"/>
        <v>26739.738529118382</v>
      </c>
      <c r="DX215" s="9">
        <f t="shared" si="368"/>
        <v>25871.368457602835</v>
      </c>
      <c r="DY215" s="9">
        <f t="shared" si="368"/>
        <v>26920.954619893808</v>
      </c>
      <c r="DZ215" s="9">
        <f t="shared" si="368"/>
        <v>0</v>
      </c>
    </row>
    <row r="216" spans="2:130" ht="12">
      <c r="B216" s="1" t="s">
        <v>41</v>
      </c>
      <c r="C216" s="9">
        <f aca="true" t="shared" si="369" ref="C216:AH216">C128*C18*C43/100</f>
        <v>60.771276</v>
      </c>
      <c r="D216" s="9">
        <f t="shared" si="369"/>
        <v>0</v>
      </c>
      <c r="E216" s="9">
        <f t="shared" si="369"/>
        <v>0</v>
      </c>
      <c r="F216" s="9">
        <f t="shared" si="369"/>
        <v>0</v>
      </c>
      <c r="G216" s="9">
        <f t="shared" si="369"/>
        <v>0</v>
      </c>
      <c r="H216" s="9">
        <f t="shared" si="369"/>
        <v>0</v>
      </c>
      <c r="I216" s="9">
        <f t="shared" si="369"/>
        <v>0</v>
      </c>
      <c r="J216" s="9">
        <f t="shared" si="369"/>
        <v>0</v>
      </c>
      <c r="K216" s="9">
        <f t="shared" si="369"/>
        <v>0</v>
      </c>
      <c r="L216" s="9">
        <f t="shared" si="369"/>
        <v>0</v>
      </c>
      <c r="M216" s="9">
        <f t="shared" si="369"/>
        <v>84.76131149999999</v>
      </c>
      <c r="N216" s="9">
        <f t="shared" si="369"/>
        <v>0</v>
      </c>
      <c r="O216" s="9">
        <f t="shared" si="369"/>
        <v>0</v>
      </c>
      <c r="P216" s="9">
        <f t="shared" si="369"/>
        <v>0</v>
      </c>
      <c r="Q216" s="9">
        <f t="shared" si="369"/>
        <v>0</v>
      </c>
      <c r="R216" s="9">
        <f t="shared" si="369"/>
        <v>0</v>
      </c>
      <c r="S216" s="9">
        <f t="shared" si="369"/>
        <v>0</v>
      </c>
      <c r="T216" s="9">
        <f t="shared" si="369"/>
        <v>0</v>
      </c>
      <c r="U216" s="9">
        <f t="shared" si="369"/>
        <v>0</v>
      </c>
      <c r="V216" s="9">
        <f t="shared" si="369"/>
        <v>0</v>
      </c>
      <c r="W216" s="9">
        <f t="shared" si="369"/>
        <v>111.38790149999998</v>
      </c>
      <c r="X216" s="9">
        <f t="shared" si="369"/>
        <v>0</v>
      </c>
      <c r="Y216" s="9">
        <f t="shared" si="369"/>
        <v>0</v>
      </c>
      <c r="Z216" s="9">
        <f t="shared" si="369"/>
        <v>0</v>
      </c>
      <c r="AA216" s="9">
        <f t="shared" si="369"/>
        <v>0</v>
      </c>
      <c r="AB216" s="9">
        <f t="shared" si="369"/>
        <v>0</v>
      </c>
      <c r="AC216" s="9">
        <f t="shared" si="369"/>
        <v>0</v>
      </c>
      <c r="AD216" s="9">
        <f t="shared" si="369"/>
        <v>0</v>
      </c>
      <c r="AE216" s="9">
        <f t="shared" si="369"/>
        <v>0</v>
      </c>
      <c r="AF216" s="9">
        <f t="shared" si="369"/>
        <v>0</v>
      </c>
      <c r="AG216" s="9">
        <f t="shared" si="369"/>
        <v>167.2410897</v>
      </c>
      <c r="AH216" s="9">
        <f t="shared" si="369"/>
        <v>175.58826424694522</v>
      </c>
      <c r="AI216" s="9">
        <f aca="true" t="shared" si="370" ref="AI216:BN216">AI128*AI18*AI43/100</f>
        <v>194.67385492900314</v>
      </c>
      <c r="AJ216" s="9">
        <f t="shared" si="370"/>
        <v>0</v>
      </c>
      <c r="AK216" s="9">
        <f t="shared" si="370"/>
        <v>0</v>
      </c>
      <c r="AL216" s="9">
        <f t="shared" si="370"/>
        <v>0</v>
      </c>
      <c r="AM216" s="9">
        <f t="shared" si="370"/>
        <v>0</v>
      </c>
      <c r="AN216" s="9">
        <f t="shared" si="370"/>
        <v>0</v>
      </c>
      <c r="AO216" s="9">
        <f t="shared" si="370"/>
        <v>0</v>
      </c>
      <c r="AP216" s="9">
        <f t="shared" si="370"/>
        <v>0</v>
      </c>
      <c r="AQ216" s="9">
        <f t="shared" si="370"/>
        <v>187.68091319999996</v>
      </c>
      <c r="AR216" s="9">
        <f t="shared" si="370"/>
        <v>0</v>
      </c>
      <c r="AS216" s="9">
        <f t="shared" si="370"/>
        <v>0</v>
      </c>
      <c r="AT216" s="9">
        <f t="shared" si="370"/>
        <v>0</v>
      </c>
      <c r="AU216" s="9">
        <f t="shared" si="370"/>
        <v>0</v>
      </c>
      <c r="AV216" s="9">
        <f t="shared" si="370"/>
        <v>0</v>
      </c>
      <c r="AW216" s="9">
        <f t="shared" si="370"/>
        <v>0</v>
      </c>
      <c r="AX216" s="9">
        <f t="shared" si="370"/>
        <v>0</v>
      </c>
      <c r="AY216" s="9">
        <f t="shared" si="370"/>
        <v>0</v>
      </c>
      <c r="AZ216" s="9">
        <f t="shared" si="370"/>
        <v>0</v>
      </c>
      <c r="BA216" s="9">
        <f t="shared" si="370"/>
        <v>627.5869859999999</v>
      </c>
      <c r="BB216" s="9">
        <f t="shared" si="370"/>
        <v>0</v>
      </c>
      <c r="BC216" s="9">
        <f t="shared" si="370"/>
        <v>0</v>
      </c>
      <c r="BD216" s="9">
        <f t="shared" si="370"/>
        <v>0</v>
      </c>
      <c r="BE216" s="9">
        <f t="shared" si="370"/>
        <v>0</v>
      </c>
      <c r="BF216" s="9">
        <f t="shared" si="370"/>
        <v>0</v>
      </c>
      <c r="BG216" s="9">
        <f t="shared" si="370"/>
        <v>0</v>
      </c>
      <c r="BH216" s="9">
        <f t="shared" si="370"/>
        <v>0</v>
      </c>
      <c r="BI216" s="9">
        <f t="shared" si="370"/>
        <v>0</v>
      </c>
      <c r="BJ216" s="9">
        <f t="shared" si="370"/>
        <v>0</v>
      </c>
      <c r="BK216" s="9">
        <f t="shared" si="370"/>
        <v>0</v>
      </c>
      <c r="BL216" s="9">
        <f t="shared" si="370"/>
        <v>0</v>
      </c>
      <c r="BM216" s="9">
        <f t="shared" si="370"/>
        <v>0</v>
      </c>
      <c r="BN216" s="9">
        <f t="shared" si="370"/>
        <v>0</v>
      </c>
      <c r="BO216" s="9">
        <f aca="true" t="shared" si="371" ref="BO216:CT216">BO128*BO18*BO43/100</f>
        <v>0</v>
      </c>
      <c r="BP216" s="9">
        <f t="shared" si="371"/>
        <v>0</v>
      </c>
      <c r="BQ216" s="9">
        <f t="shared" si="371"/>
        <v>0</v>
      </c>
      <c r="BR216" s="9">
        <f t="shared" si="371"/>
        <v>0</v>
      </c>
      <c r="BS216" s="9">
        <f t="shared" si="371"/>
        <v>0</v>
      </c>
      <c r="BT216" s="9">
        <f t="shared" si="371"/>
        <v>0</v>
      </c>
      <c r="BU216" s="9">
        <f t="shared" si="371"/>
        <v>0</v>
      </c>
      <c r="BV216" s="9">
        <f t="shared" si="371"/>
        <v>0</v>
      </c>
      <c r="BW216" s="9">
        <f t="shared" si="371"/>
        <v>0</v>
      </c>
      <c r="BX216" s="9">
        <f t="shared" si="371"/>
        <v>0</v>
      </c>
      <c r="BY216" s="9">
        <f t="shared" si="371"/>
        <v>0</v>
      </c>
      <c r="BZ216" s="9">
        <f t="shared" si="371"/>
        <v>0</v>
      </c>
      <c r="CA216" s="9">
        <f t="shared" si="371"/>
        <v>0</v>
      </c>
      <c r="CB216" s="9">
        <f t="shared" si="371"/>
        <v>0</v>
      </c>
      <c r="CC216" s="9">
        <f t="shared" si="371"/>
        <v>0</v>
      </c>
      <c r="CD216" s="9">
        <f t="shared" si="371"/>
        <v>0</v>
      </c>
      <c r="CE216" s="9">
        <f t="shared" si="371"/>
        <v>7035.34689578714</v>
      </c>
      <c r="CF216" s="9">
        <f t="shared" si="371"/>
        <v>7400.225032474976</v>
      </c>
      <c r="CG216" s="9">
        <f t="shared" si="371"/>
        <v>7953.576881543734</v>
      </c>
      <c r="CH216" s="9">
        <f t="shared" si="371"/>
        <v>9346.410895478277</v>
      </c>
      <c r="CI216" s="9">
        <f t="shared" si="371"/>
        <v>10069.755841912593</v>
      </c>
      <c r="CJ216" s="9">
        <f t="shared" si="371"/>
        <v>11021.639423076922</v>
      </c>
      <c r="CK216" s="9">
        <f t="shared" si="371"/>
        <v>11994.240232212993</v>
      </c>
      <c r="CL216" s="9">
        <f t="shared" si="371"/>
        <v>13434.580165588928</v>
      </c>
      <c r="CM216" s="9">
        <f t="shared" si="371"/>
        <v>14939.11936186571</v>
      </c>
      <c r="CN216" s="9">
        <f t="shared" si="371"/>
        <v>15853.28549047884</v>
      </c>
      <c r="CO216" s="9">
        <f t="shared" si="371"/>
        <v>17139.462392437843</v>
      </c>
      <c r="CP216" s="9">
        <f t="shared" si="371"/>
        <v>18957.778664447007</v>
      </c>
      <c r="CQ216" s="9">
        <f t="shared" si="371"/>
        <v>19408.60526703246</v>
      </c>
      <c r="CR216" s="9">
        <f t="shared" si="371"/>
        <v>20199.24103835162</v>
      </c>
      <c r="CS216" s="9">
        <f t="shared" si="371"/>
        <v>23851.47327692902</v>
      </c>
      <c r="CT216" s="9">
        <f t="shared" si="371"/>
        <v>24582.433745033828</v>
      </c>
      <c r="CU216" s="9">
        <f aca="true" t="shared" si="372" ref="CU216:DZ216">CU128*CU18*CU43/100</f>
        <v>25992.82381678851</v>
      </c>
      <c r="CV216" s="9">
        <f t="shared" si="372"/>
        <v>27930.890275188536</v>
      </c>
      <c r="CW216" s="9">
        <f t="shared" si="372"/>
        <v>29621.878159776945</v>
      </c>
      <c r="CX216" s="9">
        <f t="shared" si="372"/>
        <v>30690.765019781225</v>
      </c>
      <c r="CY216" s="9">
        <f t="shared" si="372"/>
        <v>33717.431899999996</v>
      </c>
      <c r="CZ216" s="9">
        <f t="shared" si="372"/>
        <v>34701.9948</v>
      </c>
      <c r="DA216" s="9">
        <f t="shared" si="372"/>
        <v>34998.70002</v>
      </c>
      <c r="DB216" s="9">
        <f t="shared" si="372"/>
        <v>35975.6122</v>
      </c>
      <c r="DC216" s="9">
        <f t="shared" si="372"/>
        <v>36311.3712</v>
      </c>
      <c r="DD216" s="9">
        <f t="shared" si="372"/>
        <v>39889.12899</v>
      </c>
      <c r="DE216" s="9">
        <f t="shared" si="372"/>
        <v>40798.87023</v>
      </c>
      <c r="DF216" s="9">
        <f t="shared" si="372"/>
        <v>42193.302130000004</v>
      </c>
      <c r="DG216" s="9">
        <f t="shared" si="372"/>
        <v>43834.881100000006</v>
      </c>
      <c r="DH216" s="9">
        <f t="shared" si="372"/>
        <v>43851.80835</v>
      </c>
      <c r="DI216" s="9">
        <f t="shared" si="372"/>
        <v>45788.18083</v>
      </c>
      <c r="DJ216" s="9">
        <f t="shared" si="372"/>
        <v>47665.500848038646</v>
      </c>
      <c r="DK216" s="9">
        <f t="shared" si="372"/>
        <v>51387.78284541522</v>
      </c>
      <c r="DL216" s="9">
        <f t="shared" si="372"/>
        <v>51779.98866388589</v>
      </c>
      <c r="DM216" s="9">
        <f t="shared" si="372"/>
        <v>52026.19333212985</v>
      </c>
      <c r="DN216" s="9">
        <f t="shared" si="372"/>
        <v>50381.15680160388</v>
      </c>
      <c r="DO216" s="9">
        <f t="shared" si="372"/>
        <v>50316.3943564532</v>
      </c>
      <c r="DP216" s="9">
        <f t="shared" si="372"/>
        <v>49586.510241851836</v>
      </c>
      <c r="DQ216" s="9">
        <f t="shared" si="372"/>
        <v>51145.567092298894</v>
      </c>
      <c r="DR216" s="9">
        <f t="shared" si="372"/>
        <v>52440.17203690415</v>
      </c>
      <c r="DS216" s="9">
        <f t="shared" si="372"/>
        <v>52461.766517748656</v>
      </c>
      <c r="DT216" s="9">
        <f t="shared" si="372"/>
        <v>53518.14969171342</v>
      </c>
      <c r="DU216" s="9">
        <f t="shared" si="372"/>
        <v>55803.90946836386</v>
      </c>
      <c r="DV216" s="9">
        <f t="shared" si="372"/>
        <v>58212.38171078544</v>
      </c>
      <c r="DW216" s="9">
        <f t="shared" si="372"/>
        <v>59522.77236825754</v>
      </c>
      <c r="DX216" s="9">
        <f t="shared" si="372"/>
        <v>60466.48481938892</v>
      </c>
      <c r="DY216" s="9">
        <f t="shared" si="372"/>
        <v>61611.980843665115</v>
      </c>
      <c r="DZ216" s="9">
        <f t="shared" si="372"/>
        <v>61169.44829037673</v>
      </c>
    </row>
    <row r="217" spans="2:130" ht="12">
      <c r="B217" s="1" t="s">
        <v>42</v>
      </c>
      <c r="C217" s="9">
        <f aca="true" t="shared" si="373" ref="C217:AH217">C129*C19*C44/100</f>
        <v>1035.3991328000002</v>
      </c>
      <c r="D217" s="9">
        <f t="shared" si="373"/>
        <v>0</v>
      </c>
      <c r="E217" s="9">
        <f t="shared" si="373"/>
        <v>0</v>
      </c>
      <c r="F217" s="9">
        <f t="shared" si="373"/>
        <v>0</v>
      </c>
      <c r="G217" s="9">
        <f t="shared" si="373"/>
        <v>0</v>
      </c>
      <c r="H217" s="9">
        <f t="shared" si="373"/>
        <v>0</v>
      </c>
      <c r="I217" s="9">
        <f t="shared" si="373"/>
        <v>0</v>
      </c>
      <c r="J217" s="9">
        <f t="shared" si="373"/>
        <v>0</v>
      </c>
      <c r="K217" s="9">
        <f t="shared" si="373"/>
        <v>0</v>
      </c>
      <c r="L217" s="9">
        <f t="shared" si="373"/>
        <v>0</v>
      </c>
      <c r="M217" s="9">
        <f t="shared" si="373"/>
        <v>1248.73906302</v>
      </c>
      <c r="N217" s="9">
        <f t="shared" si="373"/>
        <v>0</v>
      </c>
      <c r="O217" s="9">
        <f t="shared" si="373"/>
        <v>0</v>
      </c>
      <c r="P217" s="9">
        <f t="shared" si="373"/>
        <v>0</v>
      </c>
      <c r="Q217" s="9">
        <f t="shared" si="373"/>
        <v>0</v>
      </c>
      <c r="R217" s="9">
        <f t="shared" si="373"/>
        <v>0</v>
      </c>
      <c r="S217" s="9">
        <f t="shared" si="373"/>
        <v>0</v>
      </c>
      <c r="T217" s="9">
        <f t="shared" si="373"/>
        <v>0</v>
      </c>
      <c r="U217" s="9">
        <f t="shared" si="373"/>
        <v>0</v>
      </c>
      <c r="V217" s="9">
        <f t="shared" si="373"/>
        <v>0</v>
      </c>
      <c r="W217" s="9">
        <f t="shared" si="373"/>
        <v>1854.1519584199996</v>
      </c>
      <c r="X217" s="9">
        <f t="shared" si="373"/>
        <v>0</v>
      </c>
      <c r="Y217" s="9">
        <f t="shared" si="373"/>
        <v>0</v>
      </c>
      <c r="Z217" s="9">
        <f t="shared" si="373"/>
        <v>0</v>
      </c>
      <c r="AA217" s="9">
        <f t="shared" si="373"/>
        <v>0</v>
      </c>
      <c r="AB217" s="9">
        <f t="shared" si="373"/>
        <v>0</v>
      </c>
      <c r="AC217" s="9">
        <f t="shared" si="373"/>
        <v>0</v>
      </c>
      <c r="AD217" s="9">
        <f t="shared" si="373"/>
        <v>0</v>
      </c>
      <c r="AE217" s="9">
        <f t="shared" si="373"/>
        <v>0</v>
      </c>
      <c r="AF217" s="9">
        <f t="shared" si="373"/>
        <v>0</v>
      </c>
      <c r="AG217" s="9">
        <f t="shared" si="373"/>
        <v>2878.6593643999995</v>
      </c>
      <c r="AH217" s="9">
        <f t="shared" si="373"/>
        <v>3049.7262649785257</v>
      </c>
      <c r="AI217" s="9">
        <f aca="true" t="shared" si="374" ref="AI217:BN217">AI129*AI19*AI44/100</f>
        <v>3295.107218383048</v>
      </c>
      <c r="AJ217" s="9">
        <f t="shared" si="374"/>
        <v>0</v>
      </c>
      <c r="AK217" s="9">
        <f t="shared" si="374"/>
        <v>0</v>
      </c>
      <c r="AL217" s="9">
        <f t="shared" si="374"/>
        <v>0</v>
      </c>
      <c r="AM217" s="9">
        <f t="shared" si="374"/>
        <v>0</v>
      </c>
      <c r="AN217" s="9">
        <f t="shared" si="374"/>
        <v>0</v>
      </c>
      <c r="AO217" s="9">
        <f t="shared" si="374"/>
        <v>0</v>
      </c>
      <c r="AP217" s="9">
        <f t="shared" si="374"/>
        <v>0</v>
      </c>
      <c r="AQ217" s="9">
        <f t="shared" si="374"/>
        <v>3023.7176687999995</v>
      </c>
      <c r="AR217" s="9">
        <f t="shared" si="374"/>
        <v>0</v>
      </c>
      <c r="AS217" s="9">
        <f t="shared" si="374"/>
        <v>0</v>
      </c>
      <c r="AT217" s="9">
        <f t="shared" si="374"/>
        <v>0</v>
      </c>
      <c r="AU217" s="9">
        <f t="shared" si="374"/>
        <v>0</v>
      </c>
      <c r="AV217" s="9">
        <f t="shared" si="374"/>
        <v>0</v>
      </c>
      <c r="AW217" s="9">
        <f t="shared" si="374"/>
        <v>0</v>
      </c>
      <c r="AX217" s="9">
        <f t="shared" si="374"/>
        <v>0</v>
      </c>
      <c r="AY217" s="9">
        <f t="shared" si="374"/>
        <v>0</v>
      </c>
      <c r="AZ217" s="9">
        <f t="shared" si="374"/>
        <v>0</v>
      </c>
      <c r="BA217" s="9">
        <f t="shared" si="374"/>
        <v>6712.9110862</v>
      </c>
      <c r="BB217" s="9">
        <f t="shared" si="374"/>
        <v>0</v>
      </c>
      <c r="BC217" s="9">
        <f t="shared" si="374"/>
        <v>0</v>
      </c>
      <c r="BD217" s="9">
        <f t="shared" si="374"/>
        <v>0</v>
      </c>
      <c r="BE217" s="9">
        <f t="shared" si="374"/>
        <v>0</v>
      </c>
      <c r="BF217" s="9">
        <f t="shared" si="374"/>
        <v>0</v>
      </c>
      <c r="BG217" s="9">
        <f t="shared" si="374"/>
        <v>0</v>
      </c>
      <c r="BH217" s="9">
        <f t="shared" si="374"/>
        <v>0</v>
      </c>
      <c r="BI217" s="9">
        <f t="shared" si="374"/>
        <v>0</v>
      </c>
      <c r="BJ217" s="9">
        <f t="shared" si="374"/>
        <v>0</v>
      </c>
      <c r="BK217" s="9">
        <f t="shared" si="374"/>
        <v>0</v>
      </c>
      <c r="BL217" s="9">
        <f t="shared" si="374"/>
        <v>0</v>
      </c>
      <c r="BM217" s="9">
        <f t="shared" si="374"/>
        <v>0</v>
      </c>
      <c r="BN217" s="9">
        <f t="shared" si="374"/>
        <v>0</v>
      </c>
      <c r="BO217" s="9">
        <f aca="true" t="shared" si="375" ref="BO217:CT217">BO129*BO19*BO44/100</f>
        <v>0</v>
      </c>
      <c r="BP217" s="9">
        <f t="shared" si="375"/>
        <v>0</v>
      </c>
      <c r="BQ217" s="9">
        <f t="shared" si="375"/>
        <v>0</v>
      </c>
      <c r="BR217" s="9">
        <f t="shared" si="375"/>
        <v>0</v>
      </c>
      <c r="BS217" s="9">
        <f t="shared" si="375"/>
        <v>0</v>
      </c>
      <c r="BT217" s="9">
        <f t="shared" si="375"/>
        <v>0</v>
      </c>
      <c r="BU217" s="9">
        <f t="shared" si="375"/>
        <v>0</v>
      </c>
      <c r="BV217" s="9">
        <f t="shared" si="375"/>
        <v>0</v>
      </c>
      <c r="BW217" s="9">
        <f t="shared" si="375"/>
        <v>0</v>
      </c>
      <c r="BX217" s="9">
        <f t="shared" si="375"/>
        <v>0</v>
      </c>
      <c r="BY217" s="9">
        <f t="shared" si="375"/>
        <v>0</v>
      </c>
      <c r="BZ217" s="9">
        <f t="shared" si="375"/>
        <v>0</v>
      </c>
      <c r="CA217" s="9">
        <f t="shared" si="375"/>
        <v>0</v>
      </c>
      <c r="CB217" s="9">
        <f t="shared" si="375"/>
        <v>0</v>
      </c>
      <c r="CC217" s="9">
        <f t="shared" si="375"/>
        <v>0</v>
      </c>
      <c r="CD217" s="9">
        <f t="shared" si="375"/>
        <v>0</v>
      </c>
      <c r="CE217" s="9">
        <f t="shared" si="375"/>
        <v>46244.335837452105</v>
      </c>
      <c r="CF217" s="9">
        <f t="shared" si="375"/>
        <v>48963.36835193641</v>
      </c>
      <c r="CG217" s="9">
        <f t="shared" si="375"/>
        <v>50401.89920886615</v>
      </c>
      <c r="CH217" s="9">
        <f t="shared" si="375"/>
        <v>54887.34512259055</v>
      </c>
      <c r="CI217" s="9">
        <f t="shared" si="375"/>
        <v>56825.482087039665</v>
      </c>
      <c r="CJ217" s="9">
        <f t="shared" si="375"/>
        <v>61793.32210408466</v>
      </c>
      <c r="CK217" s="9">
        <f t="shared" si="375"/>
        <v>64199.761008936126</v>
      </c>
      <c r="CL217" s="9">
        <f t="shared" si="375"/>
        <v>69334.60412683398</v>
      </c>
      <c r="CM217" s="9">
        <f t="shared" si="375"/>
        <v>74962.07076141158</v>
      </c>
      <c r="CN217" s="9">
        <f t="shared" si="375"/>
        <v>76286.62924382644</v>
      </c>
      <c r="CO217" s="9">
        <f t="shared" si="375"/>
        <v>79068.94147532903</v>
      </c>
      <c r="CP217" s="9">
        <f t="shared" si="375"/>
        <v>79944.10673560628</v>
      </c>
      <c r="CQ217" s="9">
        <f t="shared" si="375"/>
        <v>87929.01397280906</v>
      </c>
      <c r="CR217" s="9">
        <f t="shared" si="375"/>
        <v>91078.09824901275</v>
      </c>
      <c r="CS217" s="9">
        <f t="shared" si="375"/>
        <v>99466.38873567007</v>
      </c>
      <c r="CT217" s="9">
        <f t="shared" si="375"/>
        <v>104087.32220932603</v>
      </c>
      <c r="CU217" s="9">
        <f aca="true" t="shared" si="376" ref="CU217:DZ217">CU129*CU19*CU44/100</f>
        <v>110272.59462264253</v>
      </c>
      <c r="CV217" s="9">
        <f t="shared" si="376"/>
        <v>112263.45553846937</v>
      </c>
      <c r="CW217" s="9">
        <f t="shared" si="376"/>
        <v>118609.48823706522</v>
      </c>
      <c r="CX217" s="9">
        <f t="shared" si="376"/>
        <v>121250.64886244043</v>
      </c>
      <c r="CY217" s="9">
        <f t="shared" si="376"/>
        <v>120440.96736000001</v>
      </c>
      <c r="CZ217" s="9">
        <f t="shared" si="376"/>
        <v>129264.13004999999</v>
      </c>
      <c r="DA217" s="9">
        <f t="shared" si="376"/>
        <v>134805.3267</v>
      </c>
      <c r="DB217" s="9">
        <f t="shared" si="376"/>
        <v>146092.0807</v>
      </c>
      <c r="DC217" s="9">
        <f t="shared" si="376"/>
        <v>149355.412</v>
      </c>
      <c r="DD217" s="9">
        <f t="shared" si="376"/>
        <v>155876.72</v>
      </c>
      <c r="DE217" s="9">
        <f t="shared" si="376"/>
        <v>163269.6</v>
      </c>
      <c r="DF217" s="9">
        <f t="shared" si="376"/>
        <v>164525.71251</v>
      </c>
      <c r="DG217" s="9">
        <f t="shared" si="376"/>
        <v>161184.00864000001</v>
      </c>
      <c r="DH217" s="9">
        <f t="shared" si="376"/>
        <v>159276.90624</v>
      </c>
      <c r="DI217" s="9">
        <f t="shared" si="376"/>
        <v>158222.175</v>
      </c>
      <c r="DJ217" s="9">
        <f t="shared" si="376"/>
        <v>169348.75600058696</v>
      </c>
      <c r="DK217" s="9">
        <f t="shared" si="376"/>
        <v>185922.79883124</v>
      </c>
      <c r="DL217" s="9">
        <f t="shared" si="376"/>
        <v>196181.4128851792</v>
      </c>
      <c r="DM217" s="9">
        <f t="shared" si="376"/>
        <v>200405.28775634206</v>
      </c>
      <c r="DN217" s="9">
        <f t="shared" si="376"/>
        <v>204254.52399623286</v>
      </c>
      <c r="DO217" s="9">
        <f t="shared" si="376"/>
        <v>206854.27457759652</v>
      </c>
      <c r="DP217" s="9">
        <f t="shared" si="376"/>
        <v>203468.25889832003</v>
      </c>
      <c r="DQ217" s="9">
        <f t="shared" si="376"/>
        <v>211895.78349930083</v>
      </c>
      <c r="DR217" s="9">
        <f t="shared" si="376"/>
        <v>214357.8667033509</v>
      </c>
      <c r="DS217" s="9">
        <f t="shared" si="376"/>
        <v>223123.2316155109</v>
      </c>
      <c r="DT217" s="9">
        <f t="shared" si="376"/>
        <v>237195.49280313627</v>
      </c>
      <c r="DU217" s="9">
        <f t="shared" si="376"/>
        <v>241914.64210213313</v>
      </c>
      <c r="DV217" s="9">
        <f t="shared" si="376"/>
        <v>253832.71175599896</v>
      </c>
      <c r="DW217" s="9">
        <f t="shared" si="376"/>
        <v>269655.9543746427</v>
      </c>
      <c r="DX217" s="9">
        <f t="shared" si="376"/>
        <v>277023.8142404575</v>
      </c>
      <c r="DY217" s="9">
        <f t="shared" si="376"/>
        <v>281894.43158244615</v>
      </c>
      <c r="DZ217" s="9">
        <f t="shared" si="376"/>
        <v>292050.84742315405</v>
      </c>
    </row>
    <row r="218" spans="2:130" ht="12">
      <c r="B218" s="1" t="s">
        <v>43</v>
      </c>
      <c r="C218" s="9">
        <f aca="true" t="shared" si="377" ref="C218:AH218">C130*C20*C45/100</f>
        <v>465.9024</v>
      </c>
      <c r="D218" s="9">
        <f t="shared" si="377"/>
        <v>0</v>
      </c>
      <c r="E218" s="9">
        <f t="shared" si="377"/>
        <v>0</v>
      </c>
      <c r="F218" s="9">
        <f t="shared" si="377"/>
        <v>0</v>
      </c>
      <c r="G218" s="9">
        <f t="shared" si="377"/>
        <v>0</v>
      </c>
      <c r="H218" s="9">
        <f t="shared" si="377"/>
        <v>0</v>
      </c>
      <c r="I218" s="9">
        <f t="shared" si="377"/>
        <v>0</v>
      </c>
      <c r="J218" s="9">
        <f t="shared" si="377"/>
        <v>0</v>
      </c>
      <c r="K218" s="9">
        <f t="shared" si="377"/>
        <v>0</v>
      </c>
      <c r="L218" s="9">
        <f t="shared" si="377"/>
        <v>0</v>
      </c>
      <c r="M218" s="9">
        <f t="shared" si="377"/>
        <v>966.2127525000001</v>
      </c>
      <c r="N218" s="9">
        <f t="shared" si="377"/>
        <v>0</v>
      </c>
      <c r="O218" s="9">
        <f t="shared" si="377"/>
        <v>0</v>
      </c>
      <c r="P218" s="9">
        <f t="shared" si="377"/>
        <v>0</v>
      </c>
      <c r="Q218" s="9">
        <f t="shared" si="377"/>
        <v>0</v>
      </c>
      <c r="R218" s="9">
        <f t="shared" si="377"/>
        <v>0</v>
      </c>
      <c r="S218" s="9">
        <f t="shared" si="377"/>
        <v>0</v>
      </c>
      <c r="T218" s="9">
        <f t="shared" si="377"/>
        <v>0</v>
      </c>
      <c r="U218" s="9">
        <f t="shared" si="377"/>
        <v>0</v>
      </c>
      <c r="V218" s="9">
        <f t="shared" si="377"/>
        <v>0</v>
      </c>
      <c r="W218" s="9">
        <f t="shared" si="377"/>
        <v>1718.7463260000002</v>
      </c>
      <c r="X218" s="9">
        <f t="shared" si="377"/>
        <v>0</v>
      </c>
      <c r="Y218" s="9">
        <f t="shared" si="377"/>
        <v>0</v>
      </c>
      <c r="Z218" s="9">
        <f t="shared" si="377"/>
        <v>0</v>
      </c>
      <c r="AA218" s="9">
        <f t="shared" si="377"/>
        <v>0</v>
      </c>
      <c r="AB218" s="9">
        <f t="shared" si="377"/>
        <v>0</v>
      </c>
      <c r="AC218" s="9">
        <f t="shared" si="377"/>
        <v>0</v>
      </c>
      <c r="AD218" s="9">
        <f t="shared" si="377"/>
        <v>0</v>
      </c>
      <c r="AE218" s="9">
        <f t="shared" si="377"/>
        <v>0</v>
      </c>
      <c r="AF218" s="9">
        <f t="shared" si="377"/>
        <v>0</v>
      </c>
      <c r="AG218" s="9">
        <f t="shared" si="377"/>
        <v>2578.636872</v>
      </c>
      <c r="AH218" s="9">
        <f t="shared" si="377"/>
        <v>2749.4206984638213</v>
      </c>
      <c r="AI218" s="9">
        <f aca="true" t="shared" si="378" ref="AI218:BN218">AI130*AI20*AI45/100</f>
        <v>3156.634045950473</v>
      </c>
      <c r="AJ218" s="9">
        <f t="shared" si="378"/>
        <v>0</v>
      </c>
      <c r="AK218" s="9">
        <f t="shared" si="378"/>
        <v>0</v>
      </c>
      <c r="AL218" s="9">
        <f t="shared" si="378"/>
        <v>0</v>
      </c>
      <c r="AM218" s="9">
        <f t="shared" si="378"/>
        <v>0</v>
      </c>
      <c r="AN218" s="9">
        <f t="shared" si="378"/>
        <v>0</v>
      </c>
      <c r="AO218" s="9">
        <f t="shared" si="378"/>
        <v>0</v>
      </c>
      <c r="AP218" s="9">
        <f t="shared" si="378"/>
        <v>0</v>
      </c>
      <c r="AQ218" s="9">
        <f t="shared" si="378"/>
        <v>4154.068107</v>
      </c>
      <c r="AR218" s="9">
        <f t="shared" si="378"/>
        <v>0</v>
      </c>
      <c r="AS218" s="9">
        <f t="shared" si="378"/>
        <v>0</v>
      </c>
      <c r="AT218" s="9">
        <f t="shared" si="378"/>
        <v>0</v>
      </c>
      <c r="AU218" s="9">
        <f t="shared" si="378"/>
        <v>0</v>
      </c>
      <c r="AV218" s="9">
        <f t="shared" si="378"/>
        <v>0</v>
      </c>
      <c r="AW218" s="9">
        <f t="shared" si="378"/>
        <v>0</v>
      </c>
      <c r="AX218" s="9">
        <f t="shared" si="378"/>
        <v>0</v>
      </c>
      <c r="AY218" s="9">
        <f t="shared" si="378"/>
        <v>0</v>
      </c>
      <c r="AZ218" s="9">
        <f t="shared" si="378"/>
        <v>0</v>
      </c>
      <c r="BA218" s="9">
        <f t="shared" si="378"/>
        <v>4302.557028</v>
      </c>
      <c r="BB218" s="9">
        <f t="shared" si="378"/>
        <v>0</v>
      </c>
      <c r="BC218" s="9">
        <f t="shared" si="378"/>
        <v>0</v>
      </c>
      <c r="BD218" s="9">
        <f t="shared" si="378"/>
        <v>0</v>
      </c>
      <c r="BE218" s="9">
        <f t="shared" si="378"/>
        <v>0</v>
      </c>
      <c r="BF218" s="9">
        <f t="shared" si="378"/>
        <v>0</v>
      </c>
      <c r="BG218" s="9">
        <f t="shared" si="378"/>
        <v>0</v>
      </c>
      <c r="BH218" s="9">
        <f t="shared" si="378"/>
        <v>0</v>
      </c>
      <c r="BI218" s="9">
        <f t="shared" si="378"/>
        <v>0</v>
      </c>
      <c r="BJ218" s="9">
        <f t="shared" si="378"/>
        <v>0</v>
      </c>
      <c r="BK218" s="9">
        <f t="shared" si="378"/>
        <v>0</v>
      </c>
      <c r="BL218" s="9">
        <f t="shared" si="378"/>
        <v>0</v>
      </c>
      <c r="BM218" s="9">
        <f t="shared" si="378"/>
        <v>0</v>
      </c>
      <c r="BN218" s="9">
        <f t="shared" si="378"/>
        <v>0</v>
      </c>
      <c r="BO218" s="9">
        <f aca="true" t="shared" si="379" ref="BO218:CT218">BO130*BO20*BO45/100</f>
        <v>0</v>
      </c>
      <c r="BP218" s="9">
        <f t="shared" si="379"/>
        <v>0</v>
      </c>
      <c r="BQ218" s="9">
        <f t="shared" si="379"/>
        <v>0</v>
      </c>
      <c r="BR218" s="9">
        <f t="shared" si="379"/>
        <v>0</v>
      </c>
      <c r="BS218" s="9">
        <f t="shared" si="379"/>
        <v>46701.576495</v>
      </c>
      <c r="BT218" s="9">
        <f t="shared" si="379"/>
        <v>49561.66971899999</v>
      </c>
      <c r="BU218" s="9">
        <f t="shared" si="379"/>
        <v>72795.8</v>
      </c>
      <c r="BV218" s="9">
        <f t="shared" si="379"/>
        <v>59537.792</v>
      </c>
      <c r="BW218" s="9">
        <f t="shared" si="379"/>
        <v>63384.555</v>
      </c>
      <c r="BX218" s="9">
        <f t="shared" si="379"/>
        <v>59498.95</v>
      </c>
      <c r="BY218" s="9">
        <f t="shared" si="379"/>
        <v>82751.39600000001</v>
      </c>
      <c r="BZ218" s="9">
        <f t="shared" si="379"/>
        <v>90406.3</v>
      </c>
      <c r="CA218" s="9">
        <f t="shared" si="379"/>
        <v>92172.75</v>
      </c>
      <c r="CB218" s="9">
        <f t="shared" si="379"/>
        <v>95781.21299999999</v>
      </c>
      <c r="CC218" s="9">
        <f t="shared" si="379"/>
        <v>120840.72</v>
      </c>
      <c r="CD218" s="9">
        <f t="shared" si="379"/>
        <v>131806.02599999998</v>
      </c>
      <c r="CE218" s="9">
        <f t="shared" si="379"/>
        <v>148654.0290916281</v>
      </c>
      <c r="CF218" s="9">
        <f t="shared" si="379"/>
        <v>166094.8480794937</v>
      </c>
      <c r="CG218" s="9">
        <f t="shared" si="379"/>
        <v>173402.32120674298</v>
      </c>
      <c r="CH218" s="9">
        <f t="shared" si="379"/>
        <v>184265.99041533365</v>
      </c>
      <c r="CI218" s="9">
        <f t="shared" si="379"/>
        <v>192417.65025172872</v>
      </c>
      <c r="CJ218" s="9">
        <f t="shared" si="379"/>
        <v>204842.58698808815</v>
      </c>
      <c r="CK218" s="9">
        <f t="shared" si="379"/>
        <v>221922.47505307544</v>
      </c>
      <c r="CL218" s="9">
        <f t="shared" si="379"/>
        <v>250035.66231811247</v>
      </c>
      <c r="CM218" s="9">
        <f t="shared" si="379"/>
        <v>271469.6256463258</v>
      </c>
      <c r="CN218" s="9">
        <f t="shared" si="379"/>
        <v>286879.8946305139</v>
      </c>
      <c r="CO218" s="9">
        <f t="shared" si="379"/>
        <v>319816.8706382094</v>
      </c>
      <c r="CP218" s="9">
        <f t="shared" si="379"/>
        <v>356544.8773760703</v>
      </c>
      <c r="CQ218" s="9">
        <f t="shared" si="379"/>
        <v>381166.82847457036</v>
      </c>
      <c r="CR218" s="9">
        <f t="shared" si="379"/>
        <v>410853.67718390864</v>
      </c>
      <c r="CS218" s="9">
        <f t="shared" si="379"/>
        <v>449744.8017453692</v>
      </c>
      <c r="CT218" s="9">
        <f t="shared" si="379"/>
        <v>509880.2037301755</v>
      </c>
      <c r="CU218" s="9">
        <f aca="true" t="shared" si="380" ref="CU218:DZ218">CU130*CU20*CU45/100</f>
        <v>530039.3463274479</v>
      </c>
      <c r="CV218" s="9">
        <f t="shared" si="380"/>
        <v>543599.8500341522</v>
      </c>
      <c r="CW218" s="9">
        <f t="shared" si="380"/>
        <v>557144.5509250604</v>
      </c>
      <c r="CX218" s="9">
        <f t="shared" si="380"/>
        <v>585250.9931575806</v>
      </c>
      <c r="CY218" s="9">
        <f t="shared" si="380"/>
        <v>556529.9049</v>
      </c>
      <c r="CZ218" s="9">
        <f t="shared" si="380"/>
        <v>583731.3014199999</v>
      </c>
      <c r="DA218" s="9">
        <f t="shared" si="380"/>
        <v>590703.6020999999</v>
      </c>
      <c r="DB218" s="9">
        <f t="shared" si="380"/>
        <v>623918.57546</v>
      </c>
      <c r="DC218" s="9">
        <f t="shared" si="380"/>
        <v>625218.23868</v>
      </c>
      <c r="DD218" s="9">
        <f t="shared" si="380"/>
        <v>647881.82662</v>
      </c>
      <c r="DE218" s="9">
        <f t="shared" si="380"/>
        <v>672845.7968000001</v>
      </c>
      <c r="DF218" s="9">
        <f t="shared" si="380"/>
        <v>694223.62867</v>
      </c>
      <c r="DG218" s="9">
        <f t="shared" si="380"/>
        <v>721962.1812</v>
      </c>
      <c r="DH218" s="9">
        <f t="shared" si="380"/>
        <v>746248.68764</v>
      </c>
      <c r="DI218" s="9">
        <f t="shared" si="380"/>
        <v>780878.5920000001</v>
      </c>
      <c r="DJ218" s="9">
        <f t="shared" si="380"/>
        <v>836644.4115537917</v>
      </c>
      <c r="DK218" s="9">
        <f t="shared" si="380"/>
        <v>905613.2736258539</v>
      </c>
      <c r="DL218" s="9">
        <f t="shared" si="380"/>
        <v>946946.5495858256</v>
      </c>
      <c r="DM218" s="9">
        <f t="shared" si="380"/>
        <v>981316.5670996456</v>
      </c>
      <c r="DN218" s="9">
        <f t="shared" si="380"/>
        <v>1008709.1541853437</v>
      </c>
      <c r="DO218" s="9">
        <f t="shared" si="380"/>
        <v>1033900.698146109</v>
      </c>
      <c r="DP218" s="9">
        <f t="shared" si="380"/>
        <v>1050042.603341007</v>
      </c>
      <c r="DQ218" s="9">
        <f t="shared" si="380"/>
        <v>1093885.3656842161</v>
      </c>
      <c r="DR218" s="9">
        <f t="shared" si="380"/>
        <v>1121434.242671036</v>
      </c>
      <c r="DS218" s="9">
        <f t="shared" si="380"/>
        <v>1159201.0955098337</v>
      </c>
      <c r="DT218" s="9">
        <f t="shared" si="380"/>
        <v>1234075.4460789138</v>
      </c>
      <c r="DU218" s="9">
        <f t="shared" si="380"/>
        <v>1302069.1343476754</v>
      </c>
      <c r="DV218" s="9">
        <f t="shared" si="380"/>
        <v>1346139.4492000001</v>
      </c>
      <c r="DW218" s="9">
        <f t="shared" si="380"/>
        <v>1386620.5834969499</v>
      </c>
      <c r="DX218" s="9">
        <f t="shared" si="380"/>
        <v>1424999.9839436142</v>
      </c>
      <c r="DY218" s="9">
        <f t="shared" si="380"/>
        <v>1477799.595599138</v>
      </c>
      <c r="DZ218" s="9">
        <f t="shared" si="380"/>
        <v>1525712.374936289</v>
      </c>
    </row>
    <row r="219" spans="2:130" ht="12">
      <c r="B219" s="1" t="s">
        <v>45</v>
      </c>
      <c r="C219" s="9">
        <f aca="true" t="shared" si="381" ref="C219:AH219">C131*C21*C46/100</f>
        <v>0</v>
      </c>
      <c r="D219" s="9">
        <f t="shared" si="381"/>
        <v>0</v>
      </c>
      <c r="E219" s="9">
        <f t="shared" si="381"/>
        <v>0</v>
      </c>
      <c r="F219" s="9">
        <f t="shared" si="381"/>
        <v>0</v>
      </c>
      <c r="G219" s="9">
        <f t="shared" si="381"/>
        <v>0</v>
      </c>
      <c r="H219" s="9">
        <f t="shared" si="381"/>
        <v>0</v>
      </c>
      <c r="I219" s="9">
        <f t="shared" si="381"/>
        <v>0</v>
      </c>
      <c r="J219" s="9">
        <f t="shared" si="381"/>
        <v>0</v>
      </c>
      <c r="K219" s="9">
        <f t="shared" si="381"/>
        <v>0</v>
      </c>
      <c r="L219" s="9">
        <f t="shared" si="381"/>
        <v>0</v>
      </c>
      <c r="M219" s="9">
        <f t="shared" si="381"/>
        <v>0</v>
      </c>
      <c r="N219" s="9">
        <f t="shared" si="381"/>
        <v>0</v>
      </c>
      <c r="O219" s="9">
        <f t="shared" si="381"/>
        <v>0</v>
      </c>
      <c r="P219" s="9">
        <f t="shared" si="381"/>
        <v>0</v>
      </c>
      <c r="Q219" s="9">
        <f t="shared" si="381"/>
        <v>0</v>
      </c>
      <c r="R219" s="9">
        <f t="shared" si="381"/>
        <v>0</v>
      </c>
      <c r="S219" s="9">
        <f t="shared" si="381"/>
        <v>0</v>
      </c>
      <c r="T219" s="9">
        <f t="shared" si="381"/>
        <v>0</v>
      </c>
      <c r="U219" s="9">
        <f t="shared" si="381"/>
        <v>0</v>
      </c>
      <c r="V219" s="9">
        <f t="shared" si="381"/>
        <v>0</v>
      </c>
      <c r="W219" s="9">
        <f t="shared" si="381"/>
        <v>0</v>
      </c>
      <c r="X219" s="9">
        <f t="shared" si="381"/>
        <v>0</v>
      </c>
      <c r="Y219" s="9">
        <f t="shared" si="381"/>
        <v>0</v>
      </c>
      <c r="Z219" s="9">
        <f t="shared" si="381"/>
        <v>0</v>
      </c>
      <c r="AA219" s="9">
        <f t="shared" si="381"/>
        <v>0</v>
      </c>
      <c r="AB219" s="9">
        <f t="shared" si="381"/>
        <v>0</v>
      </c>
      <c r="AC219" s="9">
        <f t="shared" si="381"/>
        <v>0</v>
      </c>
      <c r="AD219" s="9">
        <f t="shared" si="381"/>
        <v>0</v>
      </c>
      <c r="AE219" s="9">
        <f t="shared" si="381"/>
        <v>0</v>
      </c>
      <c r="AF219" s="9">
        <f t="shared" si="381"/>
        <v>0</v>
      </c>
      <c r="AG219" s="9">
        <f t="shared" si="381"/>
        <v>0</v>
      </c>
      <c r="AH219" s="9">
        <f t="shared" si="381"/>
        <v>0</v>
      </c>
      <c r="AI219" s="9">
        <f aca="true" t="shared" si="382" ref="AI219:BN219">AI131*AI21*AI46/100</f>
        <v>0</v>
      </c>
      <c r="AJ219" s="9">
        <f t="shared" si="382"/>
        <v>0</v>
      </c>
      <c r="AK219" s="9">
        <f t="shared" si="382"/>
        <v>0</v>
      </c>
      <c r="AL219" s="9">
        <f t="shared" si="382"/>
        <v>0</v>
      </c>
      <c r="AM219" s="9">
        <f t="shared" si="382"/>
        <v>0</v>
      </c>
      <c r="AN219" s="9">
        <f t="shared" si="382"/>
        <v>0</v>
      </c>
      <c r="AO219" s="9">
        <f t="shared" si="382"/>
        <v>0</v>
      </c>
      <c r="AP219" s="9">
        <f t="shared" si="382"/>
        <v>0</v>
      </c>
      <c r="AQ219" s="9">
        <f t="shared" si="382"/>
        <v>0</v>
      </c>
      <c r="AR219" s="9">
        <f t="shared" si="382"/>
        <v>0</v>
      </c>
      <c r="AS219" s="9">
        <f t="shared" si="382"/>
        <v>0</v>
      </c>
      <c r="AT219" s="9">
        <f t="shared" si="382"/>
        <v>0</v>
      </c>
      <c r="AU219" s="9">
        <f t="shared" si="382"/>
        <v>0</v>
      </c>
      <c r="AV219" s="9">
        <f t="shared" si="382"/>
        <v>0</v>
      </c>
      <c r="AW219" s="9">
        <f t="shared" si="382"/>
        <v>0</v>
      </c>
      <c r="AX219" s="9">
        <f t="shared" si="382"/>
        <v>0</v>
      </c>
      <c r="AY219" s="9">
        <f t="shared" si="382"/>
        <v>0</v>
      </c>
      <c r="AZ219" s="9">
        <f t="shared" si="382"/>
        <v>0</v>
      </c>
      <c r="BA219" s="9">
        <f t="shared" si="382"/>
        <v>10.0394</v>
      </c>
      <c r="BB219" s="9">
        <f t="shared" si="382"/>
        <v>0</v>
      </c>
      <c r="BC219" s="9">
        <f t="shared" si="382"/>
        <v>0</v>
      </c>
      <c r="BD219" s="9">
        <f t="shared" si="382"/>
        <v>0</v>
      </c>
      <c r="BE219" s="9">
        <f t="shared" si="382"/>
        <v>0</v>
      </c>
      <c r="BF219" s="9">
        <f t="shared" si="382"/>
        <v>0</v>
      </c>
      <c r="BG219" s="9">
        <f t="shared" si="382"/>
        <v>0</v>
      </c>
      <c r="BH219" s="9">
        <f t="shared" si="382"/>
        <v>0</v>
      </c>
      <c r="BI219" s="9">
        <f t="shared" si="382"/>
        <v>0</v>
      </c>
      <c r="BJ219" s="9">
        <f t="shared" si="382"/>
        <v>0</v>
      </c>
      <c r="BK219" s="9">
        <f t="shared" si="382"/>
        <v>0</v>
      </c>
      <c r="BL219" s="9">
        <f t="shared" si="382"/>
        <v>0</v>
      </c>
      <c r="BM219" s="9">
        <f t="shared" si="382"/>
        <v>0</v>
      </c>
      <c r="BN219" s="9">
        <f t="shared" si="382"/>
        <v>0</v>
      </c>
      <c r="BO219" s="9">
        <f aca="true" t="shared" si="383" ref="BO219:CT219">BO131*BO21*BO46/100</f>
        <v>0</v>
      </c>
      <c r="BP219" s="9">
        <f t="shared" si="383"/>
        <v>0</v>
      </c>
      <c r="BQ219" s="9">
        <f t="shared" si="383"/>
        <v>0</v>
      </c>
      <c r="BR219" s="9">
        <f t="shared" si="383"/>
        <v>0</v>
      </c>
      <c r="BS219" s="9">
        <f t="shared" si="383"/>
        <v>0</v>
      </c>
      <c r="BT219" s="9">
        <f t="shared" si="383"/>
        <v>0</v>
      </c>
      <c r="BU219" s="9">
        <f t="shared" si="383"/>
        <v>0</v>
      </c>
      <c r="BV219" s="9">
        <f t="shared" si="383"/>
        <v>0</v>
      </c>
      <c r="BW219" s="9">
        <f t="shared" si="383"/>
        <v>0</v>
      </c>
      <c r="BX219" s="9">
        <f t="shared" si="383"/>
        <v>0</v>
      </c>
      <c r="BY219" s="9">
        <f t="shared" si="383"/>
        <v>0</v>
      </c>
      <c r="BZ219" s="9">
        <f t="shared" si="383"/>
        <v>0</v>
      </c>
      <c r="CA219" s="9">
        <f t="shared" si="383"/>
        <v>0</v>
      </c>
      <c r="CB219" s="9">
        <f t="shared" si="383"/>
        <v>0</v>
      </c>
      <c r="CC219" s="9">
        <f t="shared" si="383"/>
        <v>0</v>
      </c>
      <c r="CD219" s="9">
        <f t="shared" si="383"/>
        <v>0</v>
      </c>
      <c r="CE219" s="9">
        <f t="shared" si="383"/>
        <v>2735.833688212928</v>
      </c>
      <c r="CF219" s="9">
        <f t="shared" si="383"/>
        <v>3024.139919055649</v>
      </c>
      <c r="CG219" s="9">
        <f t="shared" si="383"/>
        <v>2088.1095238095236</v>
      </c>
      <c r="CH219" s="9">
        <f t="shared" si="383"/>
        <v>2430.3731343283584</v>
      </c>
      <c r="CI219" s="9">
        <f t="shared" si="383"/>
        <v>2721.294936708861</v>
      </c>
      <c r="CJ219" s="9">
        <f t="shared" si="383"/>
        <v>3151.997219132369</v>
      </c>
      <c r="CK219" s="9">
        <f t="shared" si="383"/>
        <v>3497.5485000000003</v>
      </c>
      <c r="CL219" s="9">
        <f t="shared" si="383"/>
        <v>3953.7695511337347</v>
      </c>
      <c r="CM219" s="9">
        <f t="shared" si="383"/>
        <v>4357.353518123668</v>
      </c>
      <c r="CN219" s="9">
        <f t="shared" si="383"/>
        <v>4593.459662288931</v>
      </c>
      <c r="CO219" s="9">
        <f t="shared" si="383"/>
        <v>4932.897290063567</v>
      </c>
      <c r="CP219" s="9">
        <f t="shared" si="383"/>
        <v>5312.988192552224</v>
      </c>
      <c r="CQ219" s="9">
        <f t="shared" si="383"/>
        <v>5694.579030976966</v>
      </c>
      <c r="CR219" s="9">
        <f t="shared" si="383"/>
        <v>5392.732342007435</v>
      </c>
      <c r="CS219" s="9">
        <f t="shared" si="383"/>
        <v>5452.0304856433895</v>
      </c>
      <c r="CT219" s="9">
        <f t="shared" si="383"/>
        <v>6037.57706039869</v>
      </c>
      <c r="CU219" s="9">
        <f aca="true" t="shared" si="384" ref="CU219:DZ219">CU131*CU21*CU46/100</f>
        <v>6718.973936234696</v>
      </c>
      <c r="CV219" s="9">
        <f t="shared" si="384"/>
        <v>7646.823389021479</v>
      </c>
      <c r="CW219" s="9">
        <f t="shared" si="384"/>
        <v>8739.657482348888</v>
      </c>
      <c r="CX219" s="9">
        <f t="shared" si="384"/>
        <v>8877.546192609183</v>
      </c>
      <c r="CY219" s="9">
        <f t="shared" si="384"/>
        <v>8859.842100000002</v>
      </c>
      <c r="CZ219" s="9">
        <f t="shared" si="384"/>
        <v>10675.44702</v>
      </c>
      <c r="DA219" s="9">
        <f t="shared" si="384"/>
        <v>12587.609699999999</v>
      </c>
      <c r="DB219" s="9">
        <f t="shared" si="384"/>
        <v>13131.094439999999</v>
      </c>
      <c r="DC219" s="9">
        <f t="shared" si="384"/>
        <v>13781.12585</v>
      </c>
      <c r="DD219" s="9">
        <f t="shared" si="384"/>
        <v>14763.911820000001</v>
      </c>
      <c r="DE219" s="9">
        <f t="shared" si="384"/>
        <v>14851.132689999999</v>
      </c>
      <c r="DF219" s="9">
        <f t="shared" si="384"/>
        <v>14749.794179999999</v>
      </c>
      <c r="DG219" s="9">
        <f t="shared" si="384"/>
        <v>14262.7501</v>
      </c>
      <c r="DH219" s="9">
        <f t="shared" si="384"/>
        <v>15693.49025</v>
      </c>
      <c r="DI219" s="9">
        <f t="shared" si="384"/>
        <v>16709.1444</v>
      </c>
      <c r="DJ219" s="9">
        <f t="shared" si="384"/>
        <v>16610.011779605265</v>
      </c>
      <c r="DK219" s="9">
        <f t="shared" si="384"/>
        <v>16950.632362864457</v>
      </c>
      <c r="DL219" s="9">
        <f t="shared" si="384"/>
        <v>17580.078406261764</v>
      </c>
      <c r="DM219" s="9">
        <f t="shared" si="384"/>
        <v>17933.80714411308</v>
      </c>
      <c r="DN219" s="9">
        <f t="shared" si="384"/>
        <v>18717.285812753173</v>
      </c>
      <c r="DO219" s="9">
        <f t="shared" si="384"/>
        <v>19750.900895635565</v>
      </c>
      <c r="DP219" s="9">
        <f t="shared" si="384"/>
        <v>20503.70452593837</v>
      </c>
      <c r="DQ219" s="9">
        <f t="shared" si="384"/>
        <v>21963.86450925428</v>
      </c>
      <c r="DR219" s="9">
        <f t="shared" si="384"/>
        <v>23441.945687682623</v>
      </c>
      <c r="DS219" s="9">
        <f t="shared" si="384"/>
        <v>24495.36467057392</v>
      </c>
      <c r="DT219" s="9">
        <f t="shared" si="384"/>
        <v>27498.350256086607</v>
      </c>
      <c r="DU219" s="9">
        <f t="shared" si="384"/>
        <v>27919.977830500793</v>
      </c>
      <c r="DV219" s="9">
        <f t="shared" si="384"/>
        <v>28742.706893836592</v>
      </c>
      <c r="DW219" s="9">
        <f t="shared" si="384"/>
        <v>30167.958029981848</v>
      </c>
      <c r="DX219" s="9">
        <f t="shared" si="384"/>
        <v>32523.654615970416</v>
      </c>
      <c r="DY219" s="9">
        <f t="shared" si="384"/>
        <v>34685.15787990507</v>
      </c>
      <c r="DZ219" s="9">
        <f t="shared" si="384"/>
        <v>36288.533554984686</v>
      </c>
    </row>
    <row r="220" spans="2:130" ht="12">
      <c r="B220" s="1" t="s">
        <v>46</v>
      </c>
      <c r="C220" s="9">
        <f aca="true" t="shared" si="385" ref="C220:AH220">C132*C22*C47/100</f>
        <v>0</v>
      </c>
      <c r="D220" s="9">
        <f t="shared" si="385"/>
        <v>0</v>
      </c>
      <c r="E220" s="9">
        <f t="shared" si="385"/>
        <v>0</v>
      </c>
      <c r="F220" s="9">
        <f t="shared" si="385"/>
        <v>0</v>
      </c>
      <c r="G220" s="9">
        <f t="shared" si="385"/>
        <v>0</v>
      </c>
      <c r="H220" s="9">
        <f t="shared" si="385"/>
        <v>0</v>
      </c>
      <c r="I220" s="9">
        <f t="shared" si="385"/>
        <v>0</v>
      </c>
      <c r="J220" s="9">
        <f t="shared" si="385"/>
        <v>0</v>
      </c>
      <c r="K220" s="9">
        <f t="shared" si="385"/>
        <v>0</v>
      </c>
      <c r="L220" s="9">
        <f t="shared" si="385"/>
        <v>0</v>
      </c>
      <c r="M220" s="9">
        <f t="shared" si="385"/>
        <v>0</v>
      </c>
      <c r="N220" s="9">
        <f t="shared" si="385"/>
        <v>0</v>
      </c>
      <c r="O220" s="9">
        <f t="shared" si="385"/>
        <v>0</v>
      </c>
      <c r="P220" s="9">
        <f t="shared" si="385"/>
        <v>0</v>
      </c>
      <c r="Q220" s="9">
        <f t="shared" si="385"/>
        <v>0</v>
      </c>
      <c r="R220" s="9">
        <f t="shared" si="385"/>
        <v>0</v>
      </c>
      <c r="S220" s="9">
        <f t="shared" si="385"/>
        <v>0</v>
      </c>
      <c r="T220" s="9">
        <f t="shared" si="385"/>
        <v>0</v>
      </c>
      <c r="U220" s="9">
        <f t="shared" si="385"/>
        <v>0</v>
      </c>
      <c r="V220" s="9">
        <f t="shared" si="385"/>
        <v>0</v>
      </c>
      <c r="W220" s="9">
        <f t="shared" si="385"/>
        <v>0</v>
      </c>
      <c r="X220" s="9">
        <f t="shared" si="385"/>
        <v>0</v>
      </c>
      <c r="Y220" s="9">
        <f t="shared" si="385"/>
        <v>0</v>
      </c>
      <c r="Z220" s="9">
        <f t="shared" si="385"/>
        <v>0</v>
      </c>
      <c r="AA220" s="9">
        <f t="shared" si="385"/>
        <v>0</v>
      </c>
      <c r="AB220" s="9">
        <f t="shared" si="385"/>
        <v>0</v>
      </c>
      <c r="AC220" s="9">
        <f t="shared" si="385"/>
        <v>0</v>
      </c>
      <c r="AD220" s="9">
        <f t="shared" si="385"/>
        <v>0</v>
      </c>
      <c r="AE220" s="9">
        <f t="shared" si="385"/>
        <v>0</v>
      </c>
      <c r="AF220" s="9">
        <f t="shared" si="385"/>
        <v>0</v>
      </c>
      <c r="AG220" s="9">
        <f t="shared" si="385"/>
        <v>0</v>
      </c>
      <c r="AH220" s="9">
        <f t="shared" si="385"/>
        <v>0</v>
      </c>
      <c r="AI220" s="9">
        <f aca="true" t="shared" si="386" ref="AI220:BN220">AI132*AI22*AI47/100</f>
        <v>0</v>
      </c>
      <c r="AJ220" s="9">
        <f t="shared" si="386"/>
        <v>0</v>
      </c>
      <c r="AK220" s="9">
        <f t="shared" si="386"/>
        <v>0</v>
      </c>
      <c r="AL220" s="9">
        <f t="shared" si="386"/>
        <v>0</v>
      </c>
      <c r="AM220" s="9">
        <f t="shared" si="386"/>
        <v>0</v>
      </c>
      <c r="AN220" s="9">
        <f t="shared" si="386"/>
        <v>0</v>
      </c>
      <c r="AO220" s="9">
        <f t="shared" si="386"/>
        <v>0</v>
      </c>
      <c r="AP220" s="9">
        <f t="shared" si="386"/>
        <v>0</v>
      </c>
      <c r="AQ220" s="9">
        <f t="shared" si="386"/>
        <v>0</v>
      </c>
      <c r="AR220" s="9">
        <f t="shared" si="386"/>
        <v>0</v>
      </c>
      <c r="AS220" s="9">
        <f t="shared" si="386"/>
        <v>0</v>
      </c>
      <c r="AT220" s="9">
        <f t="shared" si="386"/>
        <v>0</v>
      </c>
      <c r="AU220" s="9">
        <f t="shared" si="386"/>
        <v>0</v>
      </c>
      <c r="AV220" s="9">
        <f t="shared" si="386"/>
        <v>0</v>
      </c>
      <c r="AW220" s="9">
        <f t="shared" si="386"/>
        <v>0</v>
      </c>
      <c r="AX220" s="9">
        <f t="shared" si="386"/>
        <v>0</v>
      </c>
      <c r="AY220" s="9">
        <f t="shared" si="386"/>
        <v>0</v>
      </c>
      <c r="AZ220" s="9">
        <f t="shared" si="386"/>
        <v>0</v>
      </c>
      <c r="BA220" s="9">
        <f t="shared" si="386"/>
        <v>0</v>
      </c>
      <c r="BB220" s="9">
        <f t="shared" si="386"/>
        <v>0</v>
      </c>
      <c r="BC220" s="9">
        <f t="shared" si="386"/>
        <v>0</v>
      </c>
      <c r="BD220" s="9">
        <f t="shared" si="386"/>
        <v>0</v>
      </c>
      <c r="BE220" s="9">
        <f t="shared" si="386"/>
        <v>0</v>
      </c>
      <c r="BF220" s="9">
        <f t="shared" si="386"/>
        <v>0</v>
      </c>
      <c r="BG220" s="9">
        <f t="shared" si="386"/>
        <v>0</v>
      </c>
      <c r="BH220" s="9">
        <f t="shared" si="386"/>
        <v>0</v>
      </c>
      <c r="BI220" s="9">
        <f t="shared" si="386"/>
        <v>0</v>
      </c>
      <c r="BJ220" s="9">
        <f t="shared" si="386"/>
        <v>0</v>
      </c>
      <c r="BK220" s="9">
        <f t="shared" si="386"/>
        <v>0</v>
      </c>
      <c r="BL220" s="9">
        <f t="shared" si="386"/>
        <v>0</v>
      </c>
      <c r="BM220" s="9">
        <f t="shared" si="386"/>
        <v>0</v>
      </c>
      <c r="BN220" s="9">
        <f t="shared" si="386"/>
        <v>0</v>
      </c>
      <c r="BO220" s="9">
        <f aca="true" t="shared" si="387" ref="BO220:CT220">BO132*BO22*BO47/100</f>
        <v>0</v>
      </c>
      <c r="BP220" s="9">
        <f t="shared" si="387"/>
        <v>0</v>
      </c>
      <c r="BQ220" s="9">
        <f t="shared" si="387"/>
        <v>0</v>
      </c>
      <c r="BR220" s="9">
        <f t="shared" si="387"/>
        <v>0</v>
      </c>
      <c r="BS220" s="9">
        <f t="shared" si="387"/>
        <v>0</v>
      </c>
      <c r="BT220" s="9">
        <f t="shared" si="387"/>
        <v>0</v>
      </c>
      <c r="BU220" s="9">
        <f t="shared" si="387"/>
        <v>0</v>
      </c>
      <c r="BV220" s="9">
        <f t="shared" si="387"/>
        <v>0</v>
      </c>
      <c r="BW220" s="9">
        <f t="shared" si="387"/>
        <v>0</v>
      </c>
      <c r="BX220" s="9">
        <f t="shared" si="387"/>
        <v>0</v>
      </c>
      <c r="BY220" s="9">
        <f t="shared" si="387"/>
        <v>0</v>
      </c>
      <c r="BZ220" s="9">
        <f t="shared" si="387"/>
        <v>0</v>
      </c>
      <c r="CA220" s="9">
        <f t="shared" si="387"/>
        <v>0</v>
      </c>
      <c r="CB220" s="9">
        <f t="shared" si="387"/>
        <v>0</v>
      </c>
      <c r="CC220" s="9">
        <f t="shared" si="387"/>
        <v>0</v>
      </c>
      <c r="CD220" s="9">
        <f t="shared" si="387"/>
        <v>0</v>
      </c>
      <c r="CE220" s="9">
        <f t="shared" si="387"/>
        <v>0</v>
      </c>
      <c r="CF220" s="9">
        <f t="shared" si="387"/>
        <v>0</v>
      </c>
      <c r="CG220" s="9">
        <f t="shared" si="387"/>
        <v>0</v>
      </c>
      <c r="CH220" s="9">
        <f t="shared" si="387"/>
        <v>0</v>
      </c>
      <c r="CI220" s="9">
        <f t="shared" si="387"/>
        <v>0</v>
      </c>
      <c r="CJ220" s="9">
        <f t="shared" si="387"/>
        <v>0</v>
      </c>
      <c r="CK220" s="9">
        <f t="shared" si="387"/>
        <v>0</v>
      </c>
      <c r="CL220" s="9">
        <f t="shared" si="387"/>
        <v>0</v>
      </c>
      <c r="CM220" s="9">
        <f t="shared" si="387"/>
        <v>0</v>
      </c>
      <c r="CN220" s="9">
        <f t="shared" si="387"/>
        <v>0</v>
      </c>
      <c r="CO220" s="9">
        <f t="shared" si="387"/>
        <v>0</v>
      </c>
      <c r="CP220" s="9">
        <f t="shared" si="387"/>
        <v>0</v>
      </c>
      <c r="CQ220" s="9">
        <f t="shared" si="387"/>
        <v>0</v>
      </c>
      <c r="CR220" s="9">
        <f t="shared" si="387"/>
        <v>0</v>
      </c>
      <c r="CS220" s="9">
        <f t="shared" si="387"/>
        <v>0</v>
      </c>
      <c r="CT220" s="9">
        <f t="shared" si="387"/>
        <v>0</v>
      </c>
      <c r="CU220" s="9">
        <f aca="true" t="shared" si="388" ref="CU220:DZ220">CU132*CU22*CU47/100</f>
        <v>0</v>
      </c>
      <c r="CV220" s="9">
        <f t="shared" si="388"/>
        <v>0</v>
      </c>
      <c r="CW220" s="9">
        <f t="shared" si="388"/>
        <v>0</v>
      </c>
      <c r="CX220" s="9">
        <f t="shared" si="388"/>
        <v>0</v>
      </c>
      <c r="CY220" s="9">
        <f t="shared" si="388"/>
        <v>7801.78945</v>
      </c>
      <c r="CZ220" s="9">
        <f t="shared" si="388"/>
        <v>8533.11328</v>
      </c>
      <c r="DA220" s="9">
        <f t="shared" si="388"/>
        <v>8184.6248399999995</v>
      </c>
      <c r="DB220" s="9">
        <f t="shared" si="388"/>
        <v>8229.06216</v>
      </c>
      <c r="DC220" s="9">
        <f t="shared" si="388"/>
        <v>7977.70897</v>
      </c>
      <c r="DD220" s="9">
        <f t="shared" si="388"/>
        <v>8299.517759999999</v>
      </c>
      <c r="DE220" s="9">
        <f t="shared" si="388"/>
        <v>9172.2554</v>
      </c>
      <c r="DF220" s="9">
        <f t="shared" si="388"/>
        <v>9987.06518</v>
      </c>
      <c r="DG220" s="9">
        <f t="shared" si="388"/>
        <v>10868.19188</v>
      </c>
      <c r="DH220" s="9">
        <f t="shared" si="388"/>
        <v>11046.618260000001</v>
      </c>
      <c r="DI220" s="9">
        <f t="shared" si="388"/>
        <v>13431.59781</v>
      </c>
      <c r="DJ220" s="9">
        <f t="shared" si="388"/>
        <v>15032.985923714734</v>
      </c>
      <c r="DK220" s="9">
        <f t="shared" si="388"/>
        <v>15989.022355950241</v>
      </c>
      <c r="DL220" s="9">
        <f t="shared" si="388"/>
        <v>17216.68114206071</v>
      </c>
      <c r="DM220" s="9">
        <f t="shared" si="388"/>
        <v>17581.203557255678</v>
      </c>
      <c r="DN220" s="9">
        <f t="shared" si="388"/>
        <v>19259.988152966114</v>
      </c>
      <c r="DO220" s="9">
        <f t="shared" si="388"/>
        <v>20682.684545044696</v>
      </c>
      <c r="DP220" s="9">
        <f t="shared" si="388"/>
        <v>21379.99097204918</v>
      </c>
      <c r="DQ220" s="9">
        <f t="shared" si="388"/>
        <v>22833.315202649566</v>
      </c>
      <c r="DR220" s="9">
        <f t="shared" si="388"/>
        <v>24248.62758295642</v>
      </c>
      <c r="DS220" s="9">
        <f t="shared" si="388"/>
        <v>26946.149354317746</v>
      </c>
      <c r="DT220" s="9">
        <f t="shared" si="388"/>
        <v>27941.844759388106</v>
      </c>
      <c r="DU220" s="9">
        <f t="shared" si="388"/>
        <v>30077.301577244536</v>
      </c>
      <c r="DV220" s="9">
        <f t="shared" si="388"/>
        <v>32153.83259947625</v>
      </c>
      <c r="DW220" s="9">
        <f t="shared" si="388"/>
        <v>32882.59179998153</v>
      </c>
      <c r="DX220" s="9">
        <f t="shared" si="388"/>
        <v>33901.45718852845</v>
      </c>
      <c r="DY220" s="9">
        <f t="shared" si="388"/>
        <v>34449.59002800484</v>
      </c>
      <c r="DZ220" s="9">
        <f t="shared" si="388"/>
        <v>34634.983794055996</v>
      </c>
    </row>
    <row r="221" spans="2:130" ht="12">
      <c r="B221" s="1" t="s">
        <v>47</v>
      </c>
      <c r="C221" s="9">
        <f aca="true" t="shared" si="389" ref="C221:AH221">C133*C23*C48/100</f>
        <v>0</v>
      </c>
      <c r="D221" s="9">
        <f t="shared" si="389"/>
        <v>0</v>
      </c>
      <c r="E221" s="9">
        <f t="shared" si="389"/>
        <v>0</v>
      </c>
      <c r="F221" s="9">
        <f t="shared" si="389"/>
        <v>0</v>
      </c>
      <c r="G221" s="9">
        <f t="shared" si="389"/>
        <v>0</v>
      </c>
      <c r="H221" s="9">
        <f t="shared" si="389"/>
        <v>0</v>
      </c>
      <c r="I221" s="9">
        <f t="shared" si="389"/>
        <v>0</v>
      </c>
      <c r="J221" s="9">
        <f t="shared" si="389"/>
        <v>0</v>
      </c>
      <c r="K221" s="9">
        <f t="shared" si="389"/>
        <v>0</v>
      </c>
      <c r="L221" s="9">
        <f t="shared" si="389"/>
        <v>0</v>
      </c>
      <c r="M221" s="9">
        <f t="shared" si="389"/>
        <v>0</v>
      </c>
      <c r="N221" s="9">
        <f t="shared" si="389"/>
        <v>0</v>
      </c>
      <c r="O221" s="9">
        <f t="shared" si="389"/>
        <v>0</v>
      </c>
      <c r="P221" s="9">
        <f t="shared" si="389"/>
        <v>0</v>
      </c>
      <c r="Q221" s="9">
        <f t="shared" si="389"/>
        <v>0</v>
      </c>
      <c r="R221" s="9">
        <f t="shared" si="389"/>
        <v>0</v>
      </c>
      <c r="S221" s="9">
        <f t="shared" si="389"/>
        <v>0</v>
      </c>
      <c r="T221" s="9">
        <f t="shared" si="389"/>
        <v>0</v>
      </c>
      <c r="U221" s="9">
        <f t="shared" si="389"/>
        <v>0</v>
      </c>
      <c r="V221" s="9">
        <f t="shared" si="389"/>
        <v>0</v>
      </c>
      <c r="W221" s="9">
        <f t="shared" si="389"/>
        <v>0</v>
      </c>
      <c r="X221" s="9">
        <f t="shared" si="389"/>
        <v>0</v>
      </c>
      <c r="Y221" s="9">
        <f t="shared" si="389"/>
        <v>0</v>
      </c>
      <c r="Z221" s="9">
        <f t="shared" si="389"/>
        <v>0</v>
      </c>
      <c r="AA221" s="9">
        <f t="shared" si="389"/>
        <v>0</v>
      </c>
      <c r="AB221" s="9">
        <f t="shared" si="389"/>
        <v>0</v>
      </c>
      <c r="AC221" s="9">
        <f t="shared" si="389"/>
        <v>0</v>
      </c>
      <c r="AD221" s="9">
        <f t="shared" si="389"/>
        <v>0</v>
      </c>
      <c r="AE221" s="9">
        <f t="shared" si="389"/>
        <v>0</v>
      </c>
      <c r="AF221" s="9">
        <f t="shared" si="389"/>
        <v>0</v>
      </c>
      <c r="AG221" s="9">
        <f t="shared" si="389"/>
        <v>7.526599999999999</v>
      </c>
      <c r="AH221" s="9">
        <f t="shared" si="389"/>
        <v>8.644913900034544</v>
      </c>
      <c r="AI221" s="9">
        <f aca="true" t="shared" si="390" ref="AI221:BN221">AI133*AI23*AI48/100</f>
        <v>8.944071686020248</v>
      </c>
      <c r="AJ221" s="9">
        <f t="shared" si="390"/>
        <v>0</v>
      </c>
      <c r="AK221" s="9">
        <f t="shared" si="390"/>
        <v>0</v>
      </c>
      <c r="AL221" s="9">
        <f t="shared" si="390"/>
        <v>0</v>
      </c>
      <c r="AM221" s="9">
        <f t="shared" si="390"/>
        <v>0</v>
      </c>
      <c r="AN221" s="9">
        <f t="shared" si="390"/>
        <v>0</v>
      </c>
      <c r="AO221" s="9">
        <f t="shared" si="390"/>
        <v>0</v>
      </c>
      <c r="AP221" s="9">
        <f t="shared" si="390"/>
        <v>0</v>
      </c>
      <c r="AQ221" s="9">
        <f t="shared" si="390"/>
        <v>18.95266</v>
      </c>
      <c r="AR221" s="9">
        <f t="shared" si="390"/>
        <v>0</v>
      </c>
      <c r="AS221" s="9">
        <f t="shared" si="390"/>
        <v>0</v>
      </c>
      <c r="AT221" s="9">
        <f t="shared" si="390"/>
        <v>0</v>
      </c>
      <c r="AU221" s="9">
        <f t="shared" si="390"/>
        <v>0</v>
      </c>
      <c r="AV221" s="9">
        <f t="shared" si="390"/>
        <v>0</v>
      </c>
      <c r="AW221" s="9">
        <f t="shared" si="390"/>
        <v>0</v>
      </c>
      <c r="AX221" s="9">
        <f t="shared" si="390"/>
        <v>0</v>
      </c>
      <c r="AY221" s="9">
        <f t="shared" si="390"/>
        <v>0</v>
      </c>
      <c r="AZ221" s="9">
        <f t="shared" si="390"/>
        <v>0</v>
      </c>
      <c r="BA221" s="9">
        <f t="shared" si="390"/>
        <v>45.46189999999999</v>
      </c>
      <c r="BB221" s="9">
        <f t="shared" si="390"/>
        <v>0</v>
      </c>
      <c r="BC221" s="9">
        <f t="shared" si="390"/>
        <v>0</v>
      </c>
      <c r="BD221" s="9">
        <f t="shared" si="390"/>
        <v>0</v>
      </c>
      <c r="BE221" s="9">
        <f t="shared" si="390"/>
        <v>0</v>
      </c>
      <c r="BF221" s="9">
        <f t="shared" si="390"/>
        <v>0</v>
      </c>
      <c r="BG221" s="9">
        <f t="shared" si="390"/>
        <v>0</v>
      </c>
      <c r="BH221" s="9">
        <f t="shared" si="390"/>
        <v>0</v>
      </c>
      <c r="BI221" s="9">
        <f t="shared" si="390"/>
        <v>0</v>
      </c>
      <c r="BJ221" s="9">
        <f t="shared" si="390"/>
        <v>0</v>
      </c>
      <c r="BK221" s="9">
        <f t="shared" si="390"/>
        <v>0</v>
      </c>
      <c r="BL221" s="9">
        <f t="shared" si="390"/>
        <v>0</v>
      </c>
      <c r="BM221" s="9">
        <f t="shared" si="390"/>
        <v>0</v>
      </c>
      <c r="BN221" s="9">
        <f t="shared" si="390"/>
        <v>0</v>
      </c>
      <c r="BO221" s="9">
        <f aca="true" t="shared" si="391" ref="BO221:CT221">BO133*BO23*BO48/100</f>
        <v>0</v>
      </c>
      <c r="BP221" s="9">
        <f t="shared" si="391"/>
        <v>0</v>
      </c>
      <c r="BQ221" s="9">
        <f t="shared" si="391"/>
        <v>0</v>
      </c>
      <c r="BR221" s="9">
        <f t="shared" si="391"/>
        <v>0</v>
      </c>
      <c r="BS221" s="9">
        <f t="shared" si="391"/>
        <v>0</v>
      </c>
      <c r="BT221" s="9">
        <f t="shared" si="391"/>
        <v>0</v>
      </c>
      <c r="BU221" s="9">
        <f t="shared" si="391"/>
        <v>0</v>
      </c>
      <c r="BV221" s="9">
        <f t="shared" si="391"/>
        <v>0</v>
      </c>
      <c r="BW221" s="9">
        <f t="shared" si="391"/>
        <v>0</v>
      </c>
      <c r="BX221" s="9">
        <f t="shared" si="391"/>
        <v>0</v>
      </c>
      <c r="BY221" s="9">
        <f t="shared" si="391"/>
        <v>0</v>
      </c>
      <c r="BZ221" s="9">
        <f t="shared" si="391"/>
        <v>0</v>
      </c>
      <c r="CA221" s="9">
        <f t="shared" si="391"/>
        <v>0</v>
      </c>
      <c r="CB221" s="9">
        <f t="shared" si="391"/>
        <v>0</v>
      </c>
      <c r="CC221" s="9">
        <f t="shared" si="391"/>
        <v>0</v>
      </c>
      <c r="CD221" s="9">
        <f t="shared" si="391"/>
        <v>0</v>
      </c>
      <c r="CE221" s="9">
        <f t="shared" si="391"/>
        <v>0</v>
      </c>
      <c r="CF221" s="9">
        <f t="shared" si="391"/>
        <v>0</v>
      </c>
      <c r="CG221" s="9">
        <f t="shared" si="391"/>
        <v>0</v>
      </c>
      <c r="CH221" s="9">
        <f t="shared" si="391"/>
        <v>0</v>
      </c>
      <c r="CI221" s="9">
        <f t="shared" si="391"/>
        <v>0</v>
      </c>
      <c r="CJ221" s="9">
        <f t="shared" si="391"/>
        <v>0</v>
      </c>
      <c r="CK221" s="9">
        <f t="shared" si="391"/>
        <v>0</v>
      </c>
      <c r="CL221" s="9">
        <f t="shared" si="391"/>
        <v>0</v>
      </c>
      <c r="CM221" s="9">
        <f t="shared" si="391"/>
        <v>0</v>
      </c>
      <c r="CN221" s="9">
        <f t="shared" si="391"/>
        <v>0</v>
      </c>
      <c r="CO221" s="9">
        <f t="shared" si="391"/>
        <v>0</v>
      </c>
      <c r="CP221" s="9">
        <f t="shared" si="391"/>
        <v>0</v>
      </c>
      <c r="CQ221" s="9">
        <f t="shared" si="391"/>
        <v>0</v>
      </c>
      <c r="CR221" s="9">
        <f t="shared" si="391"/>
        <v>0</v>
      </c>
      <c r="CS221" s="9">
        <f t="shared" si="391"/>
        <v>0</v>
      </c>
      <c r="CT221" s="9">
        <f t="shared" si="391"/>
        <v>0</v>
      </c>
      <c r="CU221" s="9">
        <f aca="true" t="shared" si="392" ref="CU221:DZ221">CU133*CU23*CU48/100</f>
        <v>0</v>
      </c>
      <c r="CV221" s="9">
        <f t="shared" si="392"/>
        <v>0</v>
      </c>
      <c r="CW221" s="9">
        <f t="shared" si="392"/>
        <v>0</v>
      </c>
      <c r="CX221" s="9">
        <f t="shared" si="392"/>
        <v>0</v>
      </c>
      <c r="CY221" s="9">
        <f t="shared" si="392"/>
        <v>53638.578760000004</v>
      </c>
      <c r="CZ221" s="9">
        <f t="shared" si="392"/>
        <v>57872.11152</v>
      </c>
      <c r="DA221" s="9">
        <f t="shared" si="392"/>
        <v>59078.09522999999</v>
      </c>
      <c r="DB221" s="9">
        <f t="shared" si="392"/>
        <v>63115.70880000001</v>
      </c>
      <c r="DC221" s="9">
        <f t="shared" si="392"/>
        <v>63175.2702</v>
      </c>
      <c r="DD221" s="9">
        <f t="shared" si="392"/>
        <v>66623.66568</v>
      </c>
      <c r="DE221" s="9">
        <f t="shared" si="392"/>
        <v>67724.65</v>
      </c>
      <c r="DF221" s="9">
        <f t="shared" si="392"/>
        <v>71092.98287</v>
      </c>
      <c r="DG221" s="9">
        <f t="shared" si="392"/>
        <v>77115.09764</v>
      </c>
      <c r="DH221" s="9">
        <f t="shared" si="392"/>
        <v>81986.04632000001</v>
      </c>
      <c r="DI221" s="9">
        <f t="shared" si="392"/>
        <v>94631.27334000001</v>
      </c>
      <c r="DJ221" s="9">
        <f t="shared" si="392"/>
        <v>100737.55222456131</v>
      </c>
      <c r="DK221" s="9">
        <f t="shared" si="392"/>
        <v>107201.87312889512</v>
      </c>
      <c r="DL221" s="9">
        <f t="shared" si="392"/>
        <v>112364.18606700515</v>
      </c>
      <c r="DM221" s="9">
        <f t="shared" si="392"/>
        <v>109674.25928143386</v>
      </c>
      <c r="DN221" s="9">
        <f t="shared" si="392"/>
        <v>109437.08611657762</v>
      </c>
      <c r="DO221" s="9">
        <f t="shared" si="392"/>
        <v>111734.80360770175</v>
      </c>
      <c r="DP221" s="9">
        <f t="shared" si="392"/>
        <v>112699.2323395036</v>
      </c>
      <c r="DQ221" s="9">
        <f t="shared" si="392"/>
        <v>117165.97997457458</v>
      </c>
      <c r="DR221" s="9">
        <f t="shared" si="392"/>
        <v>121527.24459470797</v>
      </c>
      <c r="DS221" s="9">
        <f t="shared" si="392"/>
        <v>127748.89249755953</v>
      </c>
      <c r="DT221" s="9">
        <f t="shared" si="392"/>
        <v>130367.16067717405</v>
      </c>
      <c r="DU221" s="9">
        <f t="shared" si="392"/>
        <v>135576.15344844694</v>
      </c>
      <c r="DV221" s="9">
        <f t="shared" si="392"/>
        <v>143855.35205901763</v>
      </c>
      <c r="DW221" s="9">
        <f t="shared" si="392"/>
        <v>149544.52820338434</v>
      </c>
      <c r="DX221" s="9">
        <f t="shared" si="392"/>
        <v>156795.32613688512</v>
      </c>
      <c r="DY221" s="9">
        <f t="shared" si="392"/>
        <v>163050.6392343202</v>
      </c>
      <c r="DZ221" s="9">
        <f t="shared" si="392"/>
        <v>170283.13947586378</v>
      </c>
    </row>
    <row r="222" spans="2:130" ht="12">
      <c r="B222" s="1" t="s">
        <v>50</v>
      </c>
      <c r="C222" s="9">
        <f aca="true" t="shared" si="393" ref="C222:AH222">C134*C24*C49/100</f>
        <v>0</v>
      </c>
      <c r="D222" s="9">
        <f t="shared" si="393"/>
        <v>0</v>
      </c>
      <c r="E222" s="9">
        <f t="shared" si="393"/>
        <v>0</v>
      </c>
      <c r="F222" s="9">
        <f t="shared" si="393"/>
        <v>0</v>
      </c>
      <c r="G222" s="9">
        <f t="shared" si="393"/>
        <v>0</v>
      </c>
      <c r="H222" s="9">
        <f t="shared" si="393"/>
        <v>0</v>
      </c>
      <c r="I222" s="9">
        <f t="shared" si="393"/>
        <v>0</v>
      </c>
      <c r="J222" s="9">
        <f t="shared" si="393"/>
        <v>0</v>
      </c>
      <c r="K222" s="9">
        <f t="shared" si="393"/>
        <v>0</v>
      </c>
      <c r="L222" s="9">
        <f t="shared" si="393"/>
        <v>0</v>
      </c>
      <c r="M222" s="9">
        <f t="shared" si="393"/>
        <v>0</v>
      </c>
      <c r="N222" s="9">
        <f t="shared" si="393"/>
        <v>0</v>
      </c>
      <c r="O222" s="9">
        <f t="shared" si="393"/>
        <v>0</v>
      </c>
      <c r="P222" s="9">
        <f t="shared" si="393"/>
        <v>0</v>
      </c>
      <c r="Q222" s="9">
        <f t="shared" si="393"/>
        <v>0</v>
      </c>
      <c r="R222" s="9">
        <f t="shared" si="393"/>
        <v>0</v>
      </c>
      <c r="S222" s="9">
        <f t="shared" si="393"/>
        <v>0</v>
      </c>
      <c r="T222" s="9">
        <f t="shared" si="393"/>
        <v>0</v>
      </c>
      <c r="U222" s="9">
        <f t="shared" si="393"/>
        <v>0</v>
      </c>
      <c r="V222" s="9">
        <f t="shared" si="393"/>
        <v>0</v>
      </c>
      <c r="W222" s="9">
        <f t="shared" si="393"/>
        <v>0</v>
      </c>
      <c r="X222" s="9">
        <f t="shared" si="393"/>
        <v>0</v>
      </c>
      <c r="Y222" s="9">
        <f t="shared" si="393"/>
        <v>0</v>
      </c>
      <c r="Z222" s="9">
        <f t="shared" si="393"/>
        <v>0</v>
      </c>
      <c r="AA222" s="9">
        <f t="shared" si="393"/>
        <v>0</v>
      </c>
      <c r="AB222" s="9">
        <f t="shared" si="393"/>
        <v>0</v>
      </c>
      <c r="AC222" s="9">
        <f t="shared" si="393"/>
        <v>0</v>
      </c>
      <c r="AD222" s="9">
        <f t="shared" si="393"/>
        <v>0</v>
      </c>
      <c r="AE222" s="9">
        <f t="shared" si="393"/>
        <v>0</v>
      </c>
      <c r="AF222" s="9">
        <f t="shared" si="393"/>
        <v>0</v>
      </c>
      <c r="AG222" s="9">
        <f t="shared" si="393"/>
        <v>0</v>
      </c>
      <c r="AH222" s="9">
        <f t="shared" si="393"/>
        <v>0</v>
      </c>
      <c r="AI222" s="9">
        <f aca="true" t="shared" si="394" ref="AI222:BN222">AI134*AI24*AI49/100</f>
        <v>0</v>
      </c>
      <c r="AJ222" s="9">
        <f t="shared" si="394"/>
        <v>0</v>
      </c>
      <c r="AK222" s="9">
        <f t="shared" si="394"/>
        <v>0</v>
      </c>
      <c r="AL222" s="9">
        <f t="shared" si="394"/>
        <v>0</v>
      </c>
      <c r="AM222" s="9">
        <f t="shared" si="394"/>
        <v>0</v>
      </c>
      <c r="AN222" s="9">
        <f t="shared" si="394"/>
        <v>0</v>
      </c>
      <c r="AO222" s="9">
        <f t="shared" si="394"/>
        <v>0</v>
      </c>
      <c r="AP222" s="9">
        <f t="shared" si="394"/>
        <v>0</v>
      </c>
      <c r="AQ222" s="9">
        <f t="shared" si="394"/>
        <v>0</v>
      </c>
      <c r="AR222" s="9">
        <f t="shared" si="394"/>
        <v>0</v>
      </c>
      <c r="AS222" s="9">
        <f t="shared" si="394"/>
        <v>0</v>
      </c>
      <c r="AT222" s="9">
        <f t="shared" si="394"/>
        <v>0</v>
      </c>
      <c r="AU222" s="9">
        <f t="shared" si="394"/>
        <v>0</v>
      </c>
      <c r="AV222" s="9">
        <f t="shared" si="394"/>
        <v>0</v>
      </c>
      <c r="AW222" s="9">
        <f t="shared" si="394"/>
        <v>0</v>
      </c>
      <c r="AX222" s="9">
        <f t="shared" si="394"/>
        <v>0</v>
      </c>
      <c r="AY222" s="9">
        <f t="shared" si="394"/>
        <v>0</v>
      </c>
      <c r="AZ222" s="9">
        <f t="shared" si="394"/>
        <v>0</v>
      </c>
      <c r="BA222" s="9">
        <f t="shared" si="394"/>
        <v>0</v>
      </c>
      <c r="BB222" s="9">
        <f t="shared" si="394"/>
        <v>0</v>
      </c>
      <c r="BC222" s="9">
        <f t="shared" si="394"/>
        <v>0</v>
      </c>
      <c r="BD222" s="9">
        <f t="shared" si="394"/>
        <v>0</v>
      </c>
      <c r="BE222" s="9">
        <f t="shared" si="394"/>
        <v>0</v>
      </c>
      <c r="BF222" s="9">
        <f t="shared" si="394"/>
        <v>0</v>
      </c>
      <c r="BG222" s="9">
        <f t="shared" si="394"/>
        <v>0</v>
      </c>
      <c r="BH222" s="9">
        <f t="shared" si="394"/>
        <v>0</v>
      </c>
      <c r="BI222" s="9">
        <f t="shared" si="394"/>
        <v>0</v>
      </c>
      <c r="BJ222" s="9">
        <f t="shared" si="394"/>
        <v>0</v>
      </c>
      <c r="BK222" s="9">
        <f t="shared" si="394"/>
        <v>0</v>
      </c>
      <c r="BL222" s="9">
        <f t="shared" si="394"/>
        <v>0</v>
      </c>
      <c r="BM222" s="9">
        <f t="shared" si="394"/>
        <v>0</v>
      </c>
      <c r="BN222" s="9">
        <f t="shared" si="394"/>
        <v>0</v>
      </c>
      <c r="BO222" s="9">
        <f aca="true" t="shared" si="395" ref="BO222:CT222">BO134*BO24*BO49/100</f>
        <v>0</v>
      </c>
      <c r="BP222" s="9">
        <f t="shared" si="395"/>
        <v>0</v>
      </c>
      <c r="BQ222" s="9">
        <f t="shared" si="395"/>
        <v>0</v>
      </c>
      <c r="BR222" s="9">
        <f t="shared" si="395"/>
        <v>0</v>
      </c>
      <c r="BS222" s="9">
        <f t="shared" si="395"/>
        <v>0</v>
      </c>
      <c r="BT222" s="9">
        <f t="shared" si="395"/>
        <v>0</v>
      </c>
      <c r="BU222" s="9">
        <f t="shared" si="395"/>
        <v>0</v>
      </c>
      <c r="BV222" s="9">
        <f t="shared" si="395"/>
        <v>0</v>
      </c>
      <c r="BW222" s="9">
        <f t="shared" si="395"/>
        <v>0</v>
      </c>
      <c r="BX222" s="9">
        <f t="shared" si="395"/>
        <v>0</v>
      </c>
      <c r="BY222" s="9">
        <f t="shared" si="395"/>
        <v>0</v>
      </c>
      <c r="BZ222" s="9">
        <f t="shared" si="395"/>
        <v>0</v>
      </c>
      <c r="CA222" s="9">
        <f t="shared" si="395"/>
        <v>0</v>
      </c>
      <c r="CB222" s="9">
        <f t="shared" si="395"/>
        <v>0</v>
      </c>
      <c r="CC222" s="9">
        <f t="shared" si="395"/>
        <v>0</v>
      </c>
      <c r="CD222" s="9">
        <f t="shared" si="395"/>
        <v>0</v>
      </c>
      <c r="CE222" s="9">
        <f t="shared" si="395"/>
        <v>1054.6052589893768</v>
      </c>
      <c r="CF222" s="9">
        <f t="shared" si="395"/>
        <v>1121.612476092383</v>
      </c>
      <c r="CG222" s="9">
        <f t="shared" si="395"/>
        <v>1173.2753465615588</v>
      </c>
      <c r="CH222" s="9">
        <f t="shared" si="395"/>
        <v>1283.2805509920283</v>
      </c>
      <c r="CI222" s="9">
        <f t="shared" si="395"/>
        <v>1315.963801909834</v>
      </c>
      <c r="CJ222" s="9">
        <f t="shared" si="395"/>
        <v>1393.8638022734274</v>
      </c>
      <c r="CK222" s="9">
        <f t="shared" si="395"/>
        <v>1524.0748218527206</v>
      </c>
      <c r="CL222" s="9">
        <f t="shared" si="395"/>
        <v>1652.51676332003</v>
      </c>
      <c r="CM222" s="9">
        <f t="shared" si="395"/>
        <v>1744.9061998072302</v>
      </c>
      <c r="CN222" s="9">
        <f t="shared" si="395"/>
        <v>1943.3869846346183</v>
      </c>
      <c r="CO222" s="9">
        <f t="shared" si="395"/>
        <v>2174.090482656437</v>
      </c>
      <c r="CP222" s="9">
        <f t="shared" si="395"/>
        <v>2374.182451027998</v>
      </c>
      <c r="CQ222" s="9">
        <f t="shared" si="395"/>
        <v>2495.571888268139</v>
      </c>
      <c r="CR222" s="9">
        <f t="shared" si="395"/>
        <v>2842.3811181043875</v>
      </c>
      <c r="CS222" s="9">
        <f t="shared" si="395"/>
        <v>3339.1487196652515</v>
      </c>
      <c r="CT222" s="9">
        <f t="shared" si="395"/>
        <v>3963.9168991415977</v>
      </c>
      <c r="CU222" s="9">
        <f aca="true" t="shared" si="396" ref="CU222:DZ222">CU134*CU24*CU49/100</f>
        <v>3986.4611942904244</v>
      </c>
      <c r="CV222" s="9">
        <f t="shared" si="396"/>
        <v>4168.416559143668</v>
      </c>
      <c r="CW222" s="9">
        <f t="shared" si="396"/>
        <v>4483.516497205025</v>
      </c>
      <c r="CX222" s="9">
        <f t="shared" si="396"/>
        <v>4763.975784200759</v>
      </c>
      <c r="CY222" s="9">
        <f t="shared" si="396"/>
        <v>4838.068319999999</v>
      </c>
      <c r="CZ222" s="9">
        <f t="shared" si="396"/>
        <v>5025.37672</v>
      </c>
      <c r="DA222" s="9">
        <f t="shared" si="396"/>
        <v>5346.36368</v>
      </c>
      <c r="DB222" s="9">
        <f t="shared" si="396"/>
        <v>5368.693439999999</v>
      </c>
      <c r="DC222" s="9">
        <f t="shared" si="396"/>
        <v>5420.54634</v>
      </c>
      <c r="DD222" s="9">
        <f t="shared" si="396"/>
        <v>7019.16501</v>
      </c>
      <c r="DE222" s="9">
        <f t="shared" si="396"/>
        <v>7043.5734600000005</v>
      </c>
      <c r="DF222" s="9">
        <f t="shared" si="396"/>
        <v>7104.800450000001</v>
      </c>
      <c r="DG222" s="9">
        <f t="shared" si="396"/>
        <v>6995.94141</v>
      </c>
      <c r="DH222" s="9">
        <f t="shared" si="396"/>
        <v>6810.19191</v>
      </c>
      <c r="DI222" s="9">
        <f t="shared" si="396"/>
        <v>6187.341159999999</v>
      </c>
      <c r="DJ222" s="9">
        <f t="shared" si="396"/>
        <v>6640.156329178501</v>
      </c>
      <c r="DK222" s="9">
        <f t="shared" si="396"/>
        <v>7175.27916691328</v>
      </c>
      <c r="DL222" s="9">
        <f t="shared" si="396"/>
        <v>7372.064873076542</v>
      </c>
      <c r="DM222" s="9">
        <f t="shared" si="396"/>
        <v>7653.155604964909</v>
      </c>
      <c r="DN222" s="9">
        <f t="shared" si="396"/>
        <v>8153.895902933565</v>
      </c>
      <c r="DO222" s="9">
        <f t="shared" si="396"/>
        <v>8318.221408699961</v>
      </c>
      <c r="DP222" s="9">
        <f t="shared" si="396"/>
        <v>8781.261992781034</v>
      </c>
      <c r="DQ222" s="9">
        <f t="shared" si="396"/>
        <v>8869.477818245523</v>
      </c>
      <c r="DR222" s="9">
        <f t="shared" si="396"/>
        <v>10631.799213674467</v>
      </c>
      <c r="DS222" s="9">
        <f t="shared" si="396"/>
        <v>10947.483106354577</v>
      </c>
      <c r="DT222" s="9">
        <f t="shared" si="396"/>
        <v>12494.972834694214</v>
      </c>
      <c r="DU222" s="9">
        <f t="shared" si="396"/>
        <v>14111.42335488269</v>
      </c>
      <c r="DV222" s="9">
        <f t="shared" si="396"/>
        <v>15181.866703300602</v>
      </c>
      <c r="DW222" s="9">
        <f t="shared" si="396"/>
        <v>16209.976786612942</v>
      </c>
      <c r="DX222" s="9">
        <f t="shared" si="396"/>
        <v>16961.29933637858</v>
      </c>
      <c r="DY222" s="9">
        <f t="shared" si="396"/>
        <v>17858.290280180576</v>
      </c>
      <c r="DZ222" s="9">
        <f t="shared" si="396"/>
        <v>19533.761910377016</v>
      </c>
    </row>
    <row r="223" spans="2:130" ht="12">
      <c r="B223" s="1" t="s">
        <v>52</v>
      </c>
      <c r="C223" s="9">
        <f aca="true" t="shared" si="397" ref="C223:AH223">C135*C25*C50/100</f>
        <v>0</v>
      </c>
      <c r="D223" s="9">
        <f t="shared" si="397"/>
        <v>0</v>
      </c>
      <c r="E223" s="9">
        <f t="shared" si="397"/>
        <v>0</v>
      </c>
      <c r="F223" s="9">
        <f t="shared" si="397"/>
        <v>0</v>
      </c>
      <c r="G223" s="9">
        <f t="shared" si="397"/>
        <v>0</v>
      </c>
      <c r="H223" s="9">
        <f t="shared" si="397"/>
        <v>0</v>
      </c>
      <c r="I223" s="9">
        <f t="shared" si="397"/>
        <v>0</v>
      </c>
      <c r="J223" s="9">
        <f t="shared" si="397"/>
        <v>0</v>
      </c>
      <c r="K223" s="9">
        <f t="shared" si="397"/>
        <v>0</v>
      </c>
      <c r="L223" s="9">
        <f t="shared" si="397"/>
        <v>0</v>
      </c>
      <c r="M223" s="9">
        <f t="shared" si="397"/>
        <v>0</v>
      </c>
      <c r="N223" s="9">
        <f t="shared" si="397"/>
        <v>0</v>
      </c>
      <c r="O223" s="9">
        <f t="shared" si="397"/>
        <v>0</v>
      </c>
      <c r="P223" s="9">
        <f t="shared" si="397"/>
        <v>0</v>
      </c>
      <c r="Q223" s="9">
        <f t="shared" si="397"/>
        <v>0</v>
      </c>
      <c r="R223" s="9">
        <f t="shared" si="397"/>
        <v>0</v>
      </c>
      <c r="S223" s="9">
        <f t="shared" si="397"/>
        <v>0</v>
      </c>
      <c r="T223" s="9">
        <f t="shared" si="397"/>
        <v>0</v>
      </c>
      <c r="U223" s="9">
        <f t="shared" si="397"/>
        <v>0</v>
      </c>
      <c r="V223" s="9">
        <f t="shared" si="397"/>
        <v>0</v>
      </c>
      <c r="W223" s="9">
        <f t="shared" si="397"/>
        <v>0</v>
      </c>
      <c r="X223" s="9">
        <f t="shared" si="397"/>
        <v>0</v>
      </c>
      <c r="Y223" s="9">
        <f t="shared" si="397"/>
        <v>0</v>
      </c>
      <c r="Z223" s="9">
        <f t="shared" si="397"/>
        <v>0</v>
      </c>
      <c r="AA223" s="9">
        <f t="shared" si="397"/>
        <v>0</v>
      </c>
      <c r="AB223" s="9">
        <f t="shared" si="397"/>
        <v>0</v>
      </c>
      <c r="AC223" s="9">
        <f t="shared" si="397"/>
        <v>0</v>
      </c>
      <c r="AD223" s="9">
        <f t="shared" si="397"/>
        <v>0</v>
      </c>
      <c r="AE223" s="9">
        <f t="shared" si="397"/>
        <v>0</v>
      </c>
      <c r="AF223" s="9">
        <f t="shared" si="397"/>
        <v>0</v>
      </c>
      <c r="AG223" s="9">
        <f t="shared" si="397"/>
        <v>0</v>
      </c>
      <c r="AH223" s="9">
        <f t="shared" si="397"/>
        <v>0</v>
      </c>
      <c r="AI223" s="9">
        <f aca="true" t="shared" si="398" ref="AI223:BN223">AI135*AI25*AI50/100</f>
        <v>0</v>
      </c>
      <c r="AJ223" s="9">
        <f t="shared" si="398"/>
        <v>0</v>
      </c>
      <c r="AK223" s="9">
        <f t="shared" si="398"/>
        <v>0</v>
      </c>
      <c r="AL223" s="9">
        <f t="shared" si="398"/>
        <v>0</v>
      </c>
      <c r="AM223" s="9">
        <f t="shared" si="398"/>
        <v>0</v>
      </c>
      <c r="AN223" s="9">
        <f t="shared" si="398"/>
        <v>0</v>
      </c>
      <c r="AO223" s="9">
        <f t="shared" si="398"/>
        <v>0</v>
      </c>
      <c r="AP223" s="9">
        <f t="shared" si="398"/>
        <v>0</v>
      </c>
      <c r="AQ223" s="9">
        <f t="shared" si="398"/>
        <v>0</v>
      </c>
      <c r="AR223" s="9">
        <f t="shared" si="398"/>
        <v>0</v>
      </c>
      <c r="AS223" s="9">
        <f t="shared" si="398"/>
        <v>0</v>
      </c>
      <c r="AT223" s="9">
        <f t="shared" si="398"/>
        <v>0</v>
      </c>
      <c r="AU223" s="9">
        <f t="shared" si="398"/>
        <v>0</v>
      </c>
      <c r="AV223" s="9">
        <f t="shared" si="398"/>
        <v>0</v>
      </c>
      <c r="AW223" s="9">
        <f t="shared" si="398"/>
        <v>0</v>
      </c>
      <c r="AX223" s="9">
        <f t="shared" si="398"/>
        <v>0</v>
      </c>
      <c r="AY223" s="9">
        <f t="shared" si="398"/>
        <v>0</v>
      </c>
      <c r="AZ223" s="9">
        <f t="shared" si="398"/>
        <v>0</v>
      </c>
      <c r="BA223" s="9">
        <f t="shared" si="398"/>
        <v>0</v>
      </c>
      <c r="BB223" s="9">
        <f t="shared" si="398"/>
        <v>0</v>
      </c>
      <c r="BC223" s="9">
        <f t="shared" si="398"/>
        <v>0</v>
      </c>
      <c r="BD223" s="9">
        <f t="shared" si="398"/>
        <v>0</v>
      </c>
      <c r="BE223" s="9">
        <f t="shared" si="398"/>
        <v>0</v>
      </c>
      <c r="BF223" s="9">
        <f t="shared" si="398"/>
        <v>0</v>
      </c>
      <c r="BG223" s="9">
        <f t="shared" si="398"/>
        <v>0</v>
      </c>
      <c r="BH223" s="9">
        <f t="shared" si="398"/>
        <v>0</v>
      </c>
      <c r="BI223" s="9">
        <f t="shared" si="398"/>
        <v>0</v>
      </c>
      <c r="BJ223" s="9">
        <f t="shared" si="398"/>
        <v>0</v>
      </c>
      <c r="BK223" s="9">
        <f t="shared" si="398"/>
        <v>0</v>
      </c>
      <c r="BL223" s="9">
        <f t="shared" si="398"/>
        <v>0</v>
      </c>
      <c r="BM223" s="9">
        <f t="shared" si="398"/>
        <v>0</v>
      </c>
      <c r="BN223" s="9">
        <f t="shared" si="398"/>
        <v>0</v>
      </c>
      <c r="BO223" s="9">
        <f aca="true" t="shared" si="399" ref="BO223:CT223">BO135*BO25*BO50/100</f>
        <v>0</v>
      </c>
      <c r="BP223" s="9">
        <f t="shared" si="399"/>
        <v>0</v>
      </c>
      <c r="BQ223" s="9">
        <f t="shared" si="399"/>
        <v>0</v>
      </c>
      <c r="BR223" s="9">
        <f t="shared" si="399"/>
        <v>0</v>
      </c>
      <c r="BS223" s="9">
        <f t="shared" si="399"/>
        <v>0</v>
      </c>
      <c r="BT223" s="9">
        <f t="shared" si="399"/>
        <v>0</v>
      </c>
      <c r="BU223" s="9">
        <f t="shared" si="399"/>
        <v>0</v>
      </c>
      <c r="BV223" s="9">
        <f t="shared" si="399"/>
        <v>0</v>
      </c>
      <c r="BW223" s="9">
        <f t="shared" si="399"/>
        <v>0</v>
      </c>
      <c r="BX223" s="9">
        <f t="shared" si="399"/>
        <v>0</v>
      </c>
      <c r="BY223" s="9">
        <f t="shared" si="399"/>
        <v>0</v>
      </c>
      <c r="BZ223" s="9">
        <f t="shared" si="399"/>
        <v>0</v>
      </c>
      <c r="CA223" s="9">
        <f t="shared" si="399"/>
        <v>0</v>
      </c>
      <c r="CB223" s="9">
        <f t="shared" si="399"/>
        <v>0</v>
      </c>
      <c r="CC223" s="9">
        <f t="shared" si="399"/>
        <v>0</v>
      </c>
      <c r="CD223" s="9">
        <f t="shared" si="399"/>
        <v>0</v>
      </c>
      <c r="CE223" s="9">
        <f t="shared" si="399"/>
        <v>3285.1360449558474</v>
      </c>
      <c r="CF223" s="9">
        <f t="shared" si="399"/>
        <v>3694.1531874405323</v>
      </c>
      <c r="CG223" s="9">
        <f t="shared" si="399"/>
        <v>4463.0577005577015</v>
      </c>
      <c r="CH223" s="9">
        <f t="shared" si="399"/>
        <v>4514.638057154004</v>
      </c>
      <c r="CI223" s="9">
        <f t="shared" si="399"/>
        <v>5521.865305763308</v>
      </c>
      <c r="CJ223" s="9">
        <f t="shared" si="399"/>
        <v>5890.322132763719</v>
      </c>
      <c r="CK223" s="9">
        <f t="shared" si="399"/>
        <v>6242.354831305944</v>
      </c>
      <c r="CL223" s="9">
        <f t="shared" si="399"/>
        <v>6736.015010660981</v>
      </c>
      <c r="CM223" s="9">
        <f t="shared" si="399"/>
        <v>7055.340575079873</v>
      </c>
      <c r="CN223" s="9">
        <f t="shared" si="399"/>
        <v>8739.216315498494</v>
      </c>
      <c r="CO223" s="9">
        <f t="shared" si="399"/>
        <v>8992.1773562014</v>
      </c>
      <c r="CP223" s="9">
        <f t="shared" si="399"/>
        <v>9672.76186222632</v>
      </c>
      <c r="CQ223" s="9">
        <f t="shared" si="399"/>
        <v>10036.632636449318</v>
      </c>
      <c r="CR223" s="9">
        <f t="shared" si="399"/>
        <v>12775.364608642165</v>
      </c>
      <c r="CS223" s="9">
        <f t="shared" si="399"/>
        <v>13714.199284195607</v>
      </c>
      <c r="CT223" s="9">
        <f t="shared" si="399"/>
        <v>14968.44332346331</v>
      </c>
      <c r="CU223" s="9">
        <f aca="true" t="shared" si="400" ref="CU223:DZ223">CU135*CU25*CU50/100</f>
        <v>15636.881410256408</v>
      </c>
      <c r="CV223" s="9">
        <f t="shared" si="400"/>
        <v>15513.665485151922</v>
      </c>
      <c r="CW223" s="9">
        <f t="shared" si="400"/>
        <v>16248.141077962751</v>
      </c>
      <c r="CX223" s="9">
        <f t="shared" si="400"/>
        <v>16645.772165631206</v>
      </c>
      <c r="CY223" s="9">
        <f t="shared" si="400"/>
        <v>16546.24291</v>
      </c>
      <c r="CZ223" s="9">
        <f t="shared" si="400"/>
        <v>16435.961880000003</v>
      </c>
      <c r="DA223" s="9">
        <f t="shared" si="400"/>
        <v>17130.07719</v>
      </c>
      <c r="DB223" s="9">
        <f t="shared" si="400"/>
        <v>17697.05553</v>
      </c>
      <c r="DC223" s="9">
        <f t="shared" si="400"/>
        <v>18427.86264</v>
      </c>
      <c r="DD223" s="9">
        <f t="shared" si="400"/>
        <v>18893.32456</v>
      </c>
      <c r="DE223" s="9">
        <f t="shared" si="400"/>
        <v>19371.92031</v>
      </c>
      <c r="DF223" s="9">
        <f t="shared" si="400"/>
        <v>19689.454400000002</v>
      </c>
      <c r="DG223" s="9">
        <f t="shared" si="400"/>
        <v>20371.27799</v>
      </c>
      <c r="DH223" s="9">
        <f t="shared" si="400"/>
        <v>20807.97305</v>
      </c>
      <c r="DI223" s="9">
        <f t="shared" si="400"/>
        <v>19763.926</v>
      </c>
      <c r="DJ223" s="9">
        <f t="shared" si="400"/>
        <v>21173.406697885</v>
      </c>
      <c r="DK223" s="9">
        <f t="shared" si="400"/>
        <v>23284.766985624166</v>
      </c>
      <c r="DL223" s="9">
        <f t="shared" si="400"/>
        <v>25300.205075246908</v>
      </c>
      <c r="DM223" s="9">
        <f t="shared" si="400"/>
        <v>25470.107022857264</v>
      </c>
      <c r="DN223" s="9">
        <f t="shared" si="400"/>
        <v>25755.495720046234</v>
      </c>
      <c r="DO223" s="9">
        <f t="shared" si="400"/>
        <v>26730.5415996772</v>
      </c>
      <c r="DP223" s="9">
        <f t="shared" si="400"/>
        <v>28169.664937849037</v>
      </c>
      <c r="DQ223" s="9">
        <f t="shared" si="400"/>
        <v>29074.51782658456</v>
      </c>
      <c r="DR223" s="9">
        <f t="shared" si="400"/>
        <v>29173.151023955004</v>
      </c>
      <c r="DS223" s="9">
        <f t="shared" si="400"/>
        <v>29095.169953938246</v>
      </c>
      <c r="DT223" s="9">
        <f t="shared" si="400"/>
        <v>30192.176624727002</v>
      </c>
      <c r="DU223" s="9">
        <f t="shared" si="400"/>
        <v>31624.651586739907</v>
      </c>
      <c r="DV223" s="9">
        <f t="shared" si="400"/>
        <v>33338.50529957959</v>
      </c>
      <c r="DW223" s="9">
        <f t="shared" si="400"/>
        <v>34181.649584584964</v>
      </c>
      <c r="DX223" s="9">
        <f t="shared" si="400"/>
        <v>35387.523198711555</v>
      </c>
      <c r="DY223" s="9">
        <f t="shared" si="400"/>
        <v>34864.351232639114</v>
      </c>
      <c r="DZ223" s="9">
        <f t="shared" si="400"/>
        <v>34281.925818636344</v>
      </c>
    </row>
    <row r="224" spans="2:130" ht="12">
      <c r="B224" s="11" t="s">
        <v>93</v>
      </c>
      <c r="C224" s="20">
        <f>SUM(C204+C205+C207+C208+C209+C210+C211+C213+C215+C216+C217+C219+C220+C221+C222+C223)</f>
        <v>1631.9291859845764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>
        <f>SUM(M204+M205+M207+M208+M209+M210+M211+M213+M215+M216+M217+M219+M220+M221+M222+M223)</f>
        <v>2059.5744528017785</v>
      </c>
      <c r="N224" s="20"/>
      <c r="O224" s="20"/>
      <c r="P224" s="20"/>
      <c r="Q224" s="20"/>
      <c r="R224" s="20"/>
      <c r="S224" s="20"/>
      <c r="T224" s="20"/>
      <c r="U224" s="20"/>
      <c r="V224" s="20"/>
      <c r="W224" s="20">
        <f>SUM(W204+W205+W207+W208+W209+W210+W211+W213+W215+W216+W217+W219+W220+W221+W222+W223)</f>
        <v>2964.7628092984633</v>
      </c>
      <c r="X224" s="20"/>
      <c r="Y224" s="20"/>
      <c r="Z224" s="20"/>
      <c r="AA224" s="20"/>
      <c r="AB224" s="20"/>
      <c r="AC224" s="20"/>
      <c r="AD224" s="20"/>
      <c r="AE224" s="20"/>
      <c r="AF224" s="20"/>
      <c r="AG224" s="20">
        <f>SUM(AG204+AG205+AG207+AG208+AG209+AG210+AG211+AG213+AG215+AG216+AG217+AG219+AG220+AG221+AG222+AG223)</f>
        <v>4560.700928627892</v>
      </c>
      <c r="AH224" s="51"/>
      <c r="AI224" s="51"/>
      <c r="AJ224" s="51"/>
      <c r="AK224" s="51"/>
      <c r="AL224" s="51"/>
      <c r="AM224" s="51"/>
      <c r="AN224" s="51"/>
      <c r="AO224" s="51"/>
      <c r="AP224" s="51"/>
      <c r="AQ224" s="20">
        <f>SUM(AQ204+AQ205+AQ207+AQ208+AQ209+AQ210+AQ211+AQ213+AQ215+AQ216+AQ217+AQ219+AQ220+AQ221+AQ222+AQ223)</f>
        <v>4987.802921421267</v>
      </c>
      <c r="AR224" s="20"/>
      <c r="AS224" s="20"/>
      <c r="AT224" s="20"/>
      <c r="AU224" s="20"/>
      <c r="AV224" s="20"/>
      <c r="AW224" s="20"/>
      <c r="AX224" s="20"/>
      <c r="AY224" s="20"/>
      <c r="AZ224" s="20"/>
      <c r="BA224" s="20">
        <f>SUM(BA204+BA205+BA207+BA208+BA209+BA210+BA211+BA213+BA215+BA216+BA217+BA219+BA220+BA221+BA222+BA223)</f>
        <v>11786.856338362424</v>
      </c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2">
        <f aca="true" t="shared" si="401" ref="CE224:DZ224">SUM(CE204+CE205+CE207+CE208+CE209+CE210+CE211+CE213+CE215+CE216+CE217+CE219+CE220+CE221+CE222+CE223)</f>
        <v>282780.9510932109</v>
      </c>
      <c r="CF224" s="22">
        <f t="shared" si="401"/>
        <v>300338.57835279545</v>
      </c>
      <c r="CG224" s="22">
        <f t="shared" si="401"/>
        <v>323898.1209800315</v>
      </c>
      <c r="CH224" s="22">
        <f t="shared" si="401"/>
        <v>352712.83245690324</v>
      </c>
      <c r="CI224" s="22">
        <f t="shared" si="401"/>
        <v>372046.68932363787</v>
      </c>
      <c r="CJ224" s="22">
        <f t="shared" si="401"/>
        <v>411714.24101873627</v>
      </c>
      <c r="CK224" s="22">
        <f t="shared" si="401"/>
        <v>435812.55686481285</v>
      </c>
      <c r="CL224" s="22">
        <f t="shared" si="401"/>
        <v>470856.25558140996</v>
      </c>
      <c r="CM224" s="22">
        <f t="shared" si="401"/>
        <v>503305.65599094966</v>
      </c>
      <c r="CN224" s="22">
        <f t="shared" si="401"/>
        <v>532949.344043696</v>
      </c>
      <c r="CO224" s="22">
        <f t="shared" si="401"/>
        <v>556782.0917176413</v>
      </c>
      <c r="CP224" s="22">
        <f t="shared" si="401"/>
        <v>593811.9679172002</v>
      </c>
      <c r="CQ224" s="22">
        <f t="shared" si="401"/>
        <v>641625.1202171572</v>
      </c>
      <c r="CR224" s="22">
        <f t="shared" si="401"/>
        <v>678887.3866519044</v>
      </c>
      <c r="CS224" s="22">
        <f t="shared" si="401"/>
        <v>716290.0809297507</v>
      </c>
      <c r="CT224" s="22">
        <f t="shared" si="401"/>
        <v>727753.5937618985</v>
      </c>
      <c r="CU224" s="22">
        <f t="shared" si="401"/>
        <v>779192.5168804142</v>
      </c>
      <c r="CV224" s="22">
        <f t="shared" si="401"/>
        <v>807179.0971982845</v>
      </c>
      <c r="CW224" s="22">
        <f t="shared" si="401"/>
        <v>844063.4617043376</v>
      </c>
      <c r="CX224" s="22">
        <f t="shared" si="401"/>
        <v>877302.2826779347</v>
      </c>
      <c r="CY224" s="22">
        <f t="shared" si="401"/>
        <v>941799.3956737897</v>
      </c>
      <c r="CZ224" s="22">
        <f t="shared" si="401"/>
        <v>991274.3968915815</v>
      </c>
      <c r="DA224" s="22">
        <f t="shared" si="401"/>
        <v>1018803.1234272083</v>
      </c>
      <c r="DB224" s="22">
        <f t="shared" si="401"/>
        <v>1056710.7536120387</v>
      </c>
      <c r="DC224" s="22">
        <f t="shared" si="401"/>
        <v>1071724.967758004</v>
      </c>
      <c r="DD224" s="22">
        <f t="shared" si="401"/>
        <v>1141292.4056576297</v>
      </c>
      <c r="DE224" s="22">
        <f t="shared" si="401"/>
        <v>1156648.0602357078</v>
      </c>
      <c r="DF224" s="22">
        <f t="shared" si="401"/>
        <v>1206690.569641984</v>
      </c>
      <c r="DG224" s="22">
        <f t="shared" si="401"/>
        <v>1242435.3755296886</v>
      </c>
      <c r="DH224" s="22">
        <f t="shared" si="401"/>
        <v>1255070.6852499824</v>
      </c>
      <c r="DI224" s="22">
        <f t="shared" si="401"/>
        <v>1271723.73396</v>
      </c>
      <c r="DJ224" s="22">
        <f t="shared" si="401"/>
        <v>1360687.4921624288</v>
      </c>
      <c r="DK224" s="22">
        <f t="shared" si="401"/>
        <v>1453009.436248731</v>
      </c>
      <c r="DL224" s="22">
        <f t="shared" si="401"/>
        <v>1499373.2208614259</v>
      </c>
      <c r="DM224" s="22">
        <f t="shared" si="401"/>
        <v>1524129.0347866074</v>
      </c>
      <c r="DN224" s="22">
        <f t="shared" si="401"/>
        <v>1554743.8317254817</v>
      </c>
      <c r="DO224" s="22">
        <f t="shared" si="401"/>
        <v>1607973.7405770705</v>
      </c>
      <c r="DP224" s="22">
        <f t="shared" si="401"/>
        <v>1626615.485457271</v>
      </c>
      <c r="DQ224" s="22">
        <f t="shared" si="401"/>
        <v>1674706.6883104772</v>
      </c>
      <c r="DR224" s="22">
        <f t="shared" si="401"/>
        <v>1718637.6633538227</v>
      </c>
      <c r="DS224" s="22">
        <f t="shared" si="401"/>
        <v>1759517.8975790746</v>
      </c>
      <c r="DT224" s="22">
        <f t="shared" si="401"/>
        <v>1813065.0457766526</v>
      </c>
      <c r="DU224" s="22">
        <f t="shared" si="401"/>
        <v>1868762.5490031505</v>
      </c>
      <c r="DV224" s="22">
        <f t="shared" si="401"/>
        <v>1924092.5073093139</v>
      </c>
      <c r="DW224" s="22">
        <f t="shared" si="401"/>
        <v>1970757.3290838157</v>
      </c>
      <c r="DX224" s="22">
        <f t="shared" si="401"/>
        <v>2009884.4240674053</v>
      </c>
      <c r="DY224" s="22">
        <f t="shared" si="401"/>
        <v>2038637.4782186034</v>
      </c>
      <c r="DZ224" s="22">
        <f t="shared" si="401"/>
        <v>2039523.1157638028</v>
      </c>
    </row>
    <row r="225" spans="2:130" ht="12">
      <c r="B225" s="11" t="s">
        <v>94</v>
      </c>
      <c r="C225" s="20">
        <f>C203+C206+C212+C214+C218</f>
        <v>485.1038349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>
        <f>M203+M206+M212+M214+M218</f>
        <v>1020.5637391000001</v>
      </c>
      <c r="N225" s="20"/>
      <c r="O225" s="20"/>
      <c r="P225" s="20"/>
      <c r="Q225" s="20"/>
      <c r="R225" s="20"/>
      <c r="S225" s="20"/>
      <c r="T225" s="20"/>
      <c r="U225" s="20"/>
      <c r="V225" s="20"/>
      <c r="W225" s="20">
        <f>W203+W206+W212+W214+W218</f>
        <v>1844.9881986000003</v>
      </c>
      <c r="X225" s="20"/>
      <c r="Y225" s="20"/>
      <c r="Z225" s="20"/>
      <c r="AA225" s="20"/>
      <c r="AB225" s="20"/>
      <c r="AC225" s="20"/>
      <c r="AD225" s="20"/>
      <c r="AE225" s="20"/>
      <c r="AF225" s="20"/>
      <c r="AG225" s="20">
        <f>AG203+AG206+AG212+AG214+AG218</f>
        <v>3025.1251109</v>
      </c>
      <c r="AH225" s="51"/>
      <c r="AI225" s="51"/>
      <c r="AJ225" s="51"/>
      <c r="AK225" s="51"/>
      <c r="AL225" s="51"/>
      <c r="AM225" s="51"/>
      <c r="AN225" s="51"/>
      <c r="AO225" s="51"/>
      <c r="AP225" s="51"/>
      <c r="AQ225" s="20">
        <f>AQ203+AQ206+AQ212+AQ214+AQ218</f>
        <v>4897.5075256</v>
      </c>
      <c r="AR225" s="20"/>
      <c r="AS225" s="20"/>
      <c r="AT225" s="20"/>
      <c r="AU225" s="20"/>
      <c r="AV225" s="20"/>
      <c r="AW225" s="20"/>
      <c r="AX225" s="20"/>
      <c r="AY225" s="20"/>
      <c r="AZ225" s="20"/>
      <c r="BA225" s="20">
        <f>BA203+BA206+BA212+BA214+BA218</f>
        <v>5542.9412351</v>
      </c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2">
        <f aca="true" t="shared" si="402" ref="CE225:DZ225">CE203+CE206+CE212+CE214+CE218</f>
        <v>187477.18338685724</v>
      </c>
      <c r="CF225" s="22">
        <f t="shared" si="402"/>
        <v>210535.76614200906</v>
      </c>
      <c r="CG225" s="22">
        <f t="shared" si="402"/>
        <v>222490.63723695243</v>
      </c>
      <c r="CH225" s="22">
        <f t="shared" si="402"/>
        <v>237377.10219193905</v>
      </c>
      <c r="CI225" s="22">
        <f t="shared" si="402"/>
        <v>250024.49467834333</v>
      </c>
      <c r="CJ225" s="22">
        <f t="shared" si="402"/>
        <v>267497.99342612457</v>
      </c>
      <c r="CK225" s="22">
        <f t="shared" si="402"/>
        <v>290189.36913535325</v>
      </c>
      <c r="CL225" s="22">
        <f t="shared" si="402"/>
        <v>325780.9604640059</v>
      </c>
      <c r="CM225" s="22">
        <f t="shared" si="402"/>
        <v>354687.9277114046</v>
      </c>
      <c r="CN225" s="22">
        <f t="shared" si="402"/>
        <v>378145.00777898624</v>
      </c>
      <c r="CO225" s="22">
        <f t="shared" si="402"/>
        <v>422891.77329474775</v>
      </c>
      <c r="CP225" s="22">
        <f t="shared" si="402"/>
        <v>470707.43545192794</v>
      </c>
      <c r="CQ225" s="22">
        <f t="shared" si="402"/>
        <v>512296.37257837417</v>
      </c>
      <c r="CR225" s="22">
        <f t="shared" si="402"/>
        <v>555448.1890542641</v>
      </c>
      <c r="CS225" s="22">
        <f t="shared" si="402"/>
        <v>617639.3905145916</v>
      </c>
      <c r="CT225" s="22">
        <f t="shared" si="402"/>
        <v>702399.5192313174</v>
      </c>
      <c r="CU225" s="22">
        <f t="shared" si="402"/>
        <v>739312.4177645011</v>
      </c>
      <c r="CV225" s="22">
        <f t="shared" si="402"/>
        <v>764287.8343431202</v>
      </c>
      <c r="CW225" s="22">
        <f t="shared" si="402"/>
        <v>790238.2547828825</v>
      </c>
      <c r="CX225" s="22">
        <f t="shared" si="402"/>
        <v>832286.6352137154</v>
      </c>
      <c r="CY225" s="22">
        <f t="shared" si="402"/>
        <v>802302.7495800001</v>
      </c>
      <c r="CZ225" s="22">
        <f t="shared" si="402"/>
        <v>846197.7302299999</v>
      </c>
      <c r="DA225" s="22">
        <f t="shared" si="402"/>
        <v>875173.7589599999</v>
      </c>
      <c r="DB225" s="22">
        <f t="shared" si="402"/>
        <v>921662.79995</v>
      </c>
      <c r="DC225" s="22">
        <f t="shared" si="402"/>
        <v>933079.24413</v>
      </c>
      <c r="DD225" s="22">
        <f t="shared" si="402"/>
        <v>971179.3953699999</v>
      </c>
      <c r="DE225" s="22">
        <f t="shared" si="402"/>
        <v>1011814.3730900001</v>
      </c>
      <c r="DF225" s="22">
        <f t="shared" si="402"/>
        <v>1047768.86884</v>
      </c>
      <c r="DG225" s="22">
        <f t="shared" si="402"/>
        <v>1085411.86894</v>
      </c>
      <c r="DH225" s="22">
        <f t="shared" si="402"/>
        <v>1122758.7929</v>
      </c>
      <c r="DI225" s="22">
        <f t="shared" si="402"/>
        <v>1186003.06555</v>
      </c>
      <c r="DJ225" s="22">
        <f t="shared" si="402"/>
        <v>1267448.3912749267</v>
      </c>
      <c r="DK225" s="22">
        <f t="shared" si="402"/>
        <v>1363061.36136829</v>
      </c>
      <c r="DL225" s="22">
        <f t="shared" si="402"/>
        <v>1426970.790035172</v>
      </c>
      <c r="DM225" s="22">
        <f t="shared" si="402"/>
        <v>1480768.5245119007</v>
      </c>
      <c r="DN225" s="22">
        <f t="shared" si="402"/>
        <v>1539499.9854484391</v>
      </c>
      <c r="DO225" s="22">
        <f t="shared" si="402"/>
        <v>1583203.4866758534</v>
      </c>
      <c r="DP225" s="22">
        <f t="shared" si="402"/>
        <v>1613187.378152581</v>
      </c>
      <c r="DQ225" s="22">
        <f t="shared" si="402"/>
        <v>1685357.4672146058</v>
      </c>
      <c r="DR225" s="22">
        <f t="shared" si="402"/>
        <v>1731066.9431062324</v>
      </c>
      <c r="DS225" s="22">
        <f t="shared" si="402"/>
        <v>1799034.1192895211</v>
      </c>
      <c r="DT225" s="22">
        <f t="shared" si="402"/>
        <v>1904348.1251364658</v>
      </c>
      <c r="DU225" s="22">
        <f t="shared" si="402"/>
        <v>1989931.8397730356</v>
      </c>
      <c r="DV225" s="22">
        <f t="shared" si="402"/>
        <v>2054616.1200662619</v>
      </c>
      <c r="DW225" s="22">
        <f t="shared" si="402"/>
        <v>2117092.156028443</v>
      </c>
      <c r="DX225" s="22">
        <f t="shared" si="402"/>
        <v>2179754.9208851294</v>
      </c>
      <c r="DY225" s="22">
        <f t="shared" si="402"/>
        <v>2243747.8975581015</v>
      </c>
      <c r="DZ225" s="22">
        <f t="shared" si="402"/>
        <v>2316962.018772099</v>
      </c>
    </row>
    <row r="226" spans="2:130" ht="12">
      <c r="B226" s="12" t="s">
        <v>182</v>
      </c>
      <c r="C226" s="21">
        <f>SUM(C203:C223)</f>
        <v>2117.0330208845767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>
        <f>SUM(M203:M223)</f>
        <v>3080.138191901779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>
        <f>SUM(W203:W223)</f>
        <v>4809.751007898463</v>
      </c>
      <c r="X226" s="21"/>
      <c r="Y226" s="21"/>
      <c r="Z226" s="21"/>
      <c r="AA226" s="21"/>
      <c r="AB226" s="21"/>
      <c r="AC226" s="21"/>
      <c r="AD226" s="21"/>
      <c r="AE226" s="21"/>
      <c r="AF226" s="21"/>
      <c r="AG226" s="21">
        <f>SUM(AG203:AG223)</f>
        <v>7585.826039527892</v>
      </c>
      <c r="AH226" s="52"/>
      <c r="AI226" s="52"/>
      <c r="AJ226" s="52"/>
      <c r="AK226" s="52"/>
      <c r="AL226" s="52"/>
      <c r="AM226" s="52"/>
      <c r="AN226" s="52"/>
      <c r="AO226" s="52"/>
      <c r="AP226" s="52"/>
      <c r="AQ226" s="21">
        <f>SUM(AQ203:AQ223)</f>
        <v>9885.310447021267</v>
      </c>
      <c r="AR226" s="21"/>
      <c r="AS226" s="21"/>
      <c r="AT226" s="21"/>
      <c r="AU226" s="21"/>
      <c r="AV226" s="21"/>
      <c r="AW226" s="21"/>
      <c r="AX226" s="21"/>
      <c r="AY226" s="21"/>
      <c r="AZ226" s="21"/>
      <c r="BA226" s="21">
        <f>SUM(BA203:BA223)</f>
        <v>17329.797573462423</v>
      </c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3">
        <f aca="true" t="shared" si="403" ref="CE226:DZ226">SUM(CE203:CE223)</f>
        <v>470258.1344800681</v>
      </c>
      <c r="CF226" s="23">
        <f t="shared" si="403"/>
        <v>510874.3444948045</v>
      </c>
      <c r="CG226" s="23">
        <f t="shared" si="403"/>
        <v>546388.758216984</v>
      </c>
      <c r="CH226" s="23">
        <f t="shared" si="403"/>
        <v>590089.9346488424</v>
      </c>
      <c r="CI226" s="23">
        <f t="shared" si="403"/>
        <v>622071.1840019812</v>
      </c>
      <c r="CJ226" s="23">
        <f t="shared" si="403"/>
        <v>679212.2344448608</v>
      </c>
      <c r="CK226" s="23">
        <f t="shared" si="403"/>
        <v>726001.9260001662</v>
      </c>
      <c r="CL226" s="23">
        <f t="shared" si="403"/>
        <v>796637.216045416</v>
      </c>
      <c r="CM226" s="23">
        <f t="shared" si="403"/>
        <v>857993.5837023542</v>
      </c>
      <c r="CN226" s="23">
        <f t="shared" si="403"/>
        <v>911094.351822682</v>
      </c>
      <c r="CO226" s="23">
        <f t="shared" si="403"/>
        <v>979673.865012389</v>
      </c>
      <c r="CP226" s="23">
        <f t="shared" si="403"/>
        <v>1064519.403369128</v>
      </c>
      <c r="CQ226" s="23">
        <f t="shared" si="403"/>
        <v>1153921.4927955314</v>
      </c>
      <c r="CR226" s="23">
        <f t="shared" si="403"/>
        <v>1234335.5757061683</v>
      </c>
      <c r="CS226" s="23">
        <f t="shared" si="403"/>
        <v>1333929.4714443425</v>
      </c>
      <c r="CT226" s="23">
        <f t="shared" si="403"/>
        <v>1430153.1129932157</v>
      </c>
      <c r="CU226" s="23">
        <f t="shared" si="403"/>
        <v>1518504.9346449152</v>
      </c>
      <c r="CV226" s="23">
        <f t="shared" si="403"/>
        <v>1571466.9315414045</v>
      </c>
      <c r="CW226" s="23">
        <f t="shared" si="403"/>
        <v>1634301.71648722</v>
      </c>
      <c r="CX226" s="23">
        <f t="shared" si="403"/>
        <v>1709588.9178916502</v>
      </c>
      <c r="CY226" s="23">
        <f t="shared" si="403"/>
        <v>1744102.1452537898</v>
      </c>
      <c r="CZ226" s="23">
        <f t="shared" si="403"/>
        <v>1837472.1271215815</v>
      </c>
      <c r="DA226" s="23">
        <f t="shared" si="403"/>
        <v>1893976.8823872085</v>
      </c>
      <c r="DB226" s="23">
        <f t="shared" si="403"/>
        <v>1978373.5535620388</v>
      </c>
      <c r="DC226" s="23">
        <f t="shared" si="403"/>
        <v>2004804.2118880036</v>
      </c>
      <c r="DD226" s="23">
        <f t="shared" si="403"/>
        <v>2112471.8010276295</v>
      </c>
      <c r="DE226" s="23">
        <f t="shared" si="403"/>
        <v>2168462.4333257084</v>
      </c>
      <c r="DF226" s="23">
        <f t="shared" si="403"/>
        <v>2254459.4384819847</v>
      </c>
      <c r="DG226" s="23">
        <f t="shared" si="403"/>
        <v>2327847.244469688</v>
      </c>
      <c r="DH226" s="23">
        <f t="shared" si="403"/>
        <v>2377829.4781499826</v>
      </c>
      <c r="DI226" s="23">
        <f t="shared" si="403"/>
        <v>2457726.7995100003</v>
      </c>
      <c r="DJ226" s="23">
        <f t="shared" si="403"/>
        <v>2628135.883437356</v>
      </c>
      <c r="DK226" s="23">
        <f t="shared" si="403"/>
        <v>2816070.7976170215</v>
      </c>
      <c r="DL226" s="23">
        <f t="shared" si="403"/>
        <v>2926344.010896597</v>
      </c>
      <c r="DM226" s="23">
        <f t="shared" si="403"/>
        <v>3004897.5592985083</v>
      </c>
      <c r="DN226" s="23">
        <f t="shared" si="403"/>
        <v>3094243.81717392</v>
      </c>
      <c r="DO226" s="23">
        <f t="shared" si="403"/>
        <v>3191177.2272529243</v>
      </c>
      <c r="DP226" s="23">
        <f t="shared" si="403"/>
        <v>3239802.863609852</v>
      </c>
      <c r="DQ226" s="23">
        <f t="shared" si="403"/>
        <v>3360064.1555250823</v>
      </c>
      <c r="DR226" s="23">
        <f t="shared" si="403"/>
        <v>3449704.606460056</v>
      </c>
      <c r="DS226" s="23">
        <f t="shared" si="403"/>
        <v>3558552.016868596</v>
      </c>
      <c r="DT226" s="23">
        <f t="shared" si="403"/>
        <v>3717413.170913118</v>
      </c>
      <c r="DU226" s="23">
        <f t="shared" si="403"/>
        <v>3858694.3887761864</v>
      </c>
      <c r="DV226" s="23">
        <f t="shared" si="403"/>
        <v>3978708.627375577</v>
      </c>
      <c r="DW226" s="23">
        <f t="shared" si="403"/>
        <v>4087849.485112258</v>
      </c>
      <c r="DX226" s="23">
        <f t="shared" si="403"/>
        <v>4189639.344952535</v>
      </c>
      <c r="DY226" s="23">
        <f t="shared" si="403"/>
        <v>4282385.375776705</v>
      </c>
      <c r="DZ226" s="23">
        <f t="shared" si="403"/>
        <v>4356485.134535902</v>
      </c>
    </row>
    <row r="228" spans="3:137" s="30" customFormat="1" ht="12">
      <c r="C228" s="31">
        <v>1880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>
        <v>1890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>
        <v>1900</v>
      </c>
      <c r="X228" s="31"/>
      <c r="Y228" s="31"/>
      <c r="Z228" s="31"/>
      <c r="AA228" s="31"/>
      <c r="AB228" s="31"/>
      <c r="AC228" s="31"/>
      <c r="AD228" s="31"/>
      <c r="AE228" s="31"/>
      <c r="AF228" s="31"/>
      <c r="AG228" s="31">
        <v>1910</v>
      </c>
      <c r="AH228" s="50"/>
      <c r="AI228" s="50"/>
      <c r="AJ228" s="50"/>
      <c r="AK228" s="50"/>
      <c r="AL228" s="50"/>
      <c r="AM228" s="50"/>
      <c r="AN228" s="50"/>
      <c r="AO228" s="50"/>
      <c r="AP228" s="50"/>
      <c r="AQ228" s="31">
        <v>1920</v>
      </c>
      <c r="AR228" s="31"/>
      <c r="AS228" s="31"/>
      <c r="AT228" s="31"/>
      <c r="AU228" s="31"/>
      <c r="AV228" s="31"/>
      <c r="AW228" s="31"/>
      <c r="AX228" s="31"/>
      <c r="AY228" s="31"/>
      <c r="AZ228" s="31"/>
      <c r="BA228" s="31">
        <v>1930</v>
      </c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>
        <v>1960</v>
      </c>
      <c r="CF228" s="31">
        <v>1961</v>
      </c>
      <c r="CG228" s="31">
        <v>1962</v>
      </c>
      <c r="CH228" s="31">
        <v>1963</v>
      </c>
      <c r="CI228" s="31">
        <v>1964</v>
      </c>
      <c r="CJ228" s="31">
        <v>1965</v>
      </c>
      <c r="CK228" s="31">
        <v>1966</v>
      </c>
      <c r="CL228" s="31">
        <v>1967</v>
      </c>
      <c r="CM228" s="31">
        <v>1968</v>
      </c>
      <c r="CN228" s="31">
        <v>1969</v>
      </c>
      <c r="CO228" s="31">
        <v>1970</v>
      </c>
      <c r="CP228" s="31">
        <v>1971</v>
      </c>
      <c r="CQ228" s="31">
        <v>1972</v>
      </c>
      <c r="CR228" s="31">
        <v>1973</v>
      </c>
      <c r="CS228" s="31">
        <v>1974</v>
      </c>
      <c r="CT228" s="31">
        <v>1975</v>
      </c>
      <c r="CU228" s="31">
        <v>1976</v>
      </c>
      <c r="CV228" s="31">
        <v>1977</v>
      </c>
      <c r="CW228" s="31">
        <v>1978</v>
      </c>
      <c r="CX228" s="31">
        <v>1979</v>
      </c>
      <c r="CY228" s="31">
        <v>1980</v>
      </c>
      <c r="CZ228" s="31">
        <v>1981</v>
      </c>
      <c r="DA228" s="31">
        <v>1982</v>
      </c>
      <c r="DB228" s="31">
        <v>1983</v>
      </c>
      <c r="DC228" s="31">
        <v>1984</v>
      </c>
      <c r="DD228" s="31">
        <v>1985</v>
      </c>
      <c r="DE228" s="31">
        <v>1986</v>
      </c>
      <c r="DF228" s="31">
        <v>1987</v>
      </c>
      <c r="DG228" s="31">
        <v>1988</v>
      </c>
      <c r="DH228" s="31">
        <v>1989</v>
      </c>
      <c r="DI228" s="31">
        <v>1990</v>
      </c>
      <c r="DJ228" s="31">
        <v>1991</v>
      </c>
      <c r="DK228" s="31">
        <v>1992</v>
      </c>
      <c r="DL228" s="31">
        <v>1993</v>
      </c>
      <c r="DM228" s="31">
        <v>1994</v>
      </c>
      <c r="DN228" s="31">
        <v>1995</v>
      </c>
      <c r="DO228" s="31">
        <v>1996</v>
      </c>
      <c r="DP228" s="31">
        <v>1997</v>
      </c>
      <c r="DQ228" s="31">
        <v>1998</v>
      </c>
      <c r="DR228" s="31">
        <v>1999</v>
      </c>
      <c r="DS228" s="31">
        <v>2000</v>
      </c>
      <c r="DT228" s="31">
        <v>2001</v>
      </c>
      <c r="DU228" s="31">
        <v>2002</v>
      </c>
      <c r="DV228" s="31">
        <v>2003</v>
      </c>
      <c r="DW228" s="30">
        <v>2004</v>
      </c>
      <c r="DX228" s="30">
        <v>2005</v>
      </c>
      <c r="DY228" s="30">
        <v>2006</v>
      </c>
      <c r="DZ228" s="30">
        <v>2007</v>
      </c>
      <c r="EC228" s="29"/>
      <c r="ED228" s="29"/>
      <c r="EE228" s="29"/>
      <c r="EF228" s="29"/>
      <c r="EG228" s="29"/>
    </row>
    <row r="229" spans="2:130" ht="12">
      <c r="B229" s="11" t="s">
        <v>93</v>
      </c>
      <c r="C229" s="20">
        <f>C224/C163*100</f>
        <v>0.6508495679353626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>
        <f>M224/M163*100</f>
        <v>0.6780531542377667</v>
      </c>
      <c r="N229" s="20"/>
      <c r="O229" s="20"/>
      <c r="P229" s="20"/>
      <c r="Q229" s="20"/>
      <c r="R229" s="20"/>
      <c r="S229" s="20"/>
      <c r="T229" s="20"/>
      <c r="U229" s="20"/>
      <c r="V229" s="20"/>
      <c r="W229" s="20">
        <f>W224/W163*100</f>
        <v>0.7933314963707117</v>
      </c>
      <c r="X229" s="20"/>
      <c r="Y229" s="20"/>
      <c r="Z229" s="20"/>
      <c r="AA229" s="20"/>
      <c r="AB229" s="20"/>
      <c r="AC229" s="20"/>
      <c r="AD229" s="20"/>
      <c r="AE229" s="20"/>
      <c r="AF229" s="20"/>
      <c r="AG229" s="20">
        <f>AG224/AG163*100</f>
        <v>0.9966833704805192</v>
      </c>
      <c r="AH229" s="51"/>
      <c r="AI229" s="51"/>
      <c r="AJ229" s="51"/>
      <c r="AK229" s="51"/>
      <c r="AL229" s="51"/>
      <c r="AM229" s="51"/>
      <c r="AN229" s="51"/>
      <c r="AO229" s="51"/>
      <c r="AP229" s="51"/>
      <c r="AQ229" s="20">
        <f>AQ224/AQ163*100</f>
        <v>1.0257958470059931</v>
      </c>
      <c r="AR229" s="20"/>
      <c r="AS229" s="20"/>
      <c r="AT229" s="20"/>
      <c r="AU229" s="20"/>
      <c r="AV229" s="20"/>
      <c r="AW229" s="20"/>
      <c r="AX229" s="20"/>
      <c r="AY229" s="20"/>
      <c r="AZ229" s="20"/>
      <c r="BA229" s="20">
        <f>BA224/BA163*100</f>
        <v>1.4474292738144334</v>
      </c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>
        <f aca="true" t="shared" si="404" ref="CE229:DZ229">CE224/CE163*100</f>
        <v>13.331069752317996</v>
      </c>
      <c r="CF229" s="20">
        <f t="shared" si="404"/>
        <v>13.483890084301672</v>
      </c>
      <c r="CG229" s="20">
        <f t="shared" si="404"/>
        <v>13.905508506430762</v>
      </c>
      <c r="CH229" s="20">
        <f t="shared" si="404"/>
        <v>14.50460981197686</v>
      </c>
      <c r="CI229" s="20">
        <f t="shared" si="404"/>
        <v>14.453203356969619</v>
      </c>
      <c r="CJ229" s="20">
        <f t="shared" si="404"/>
        <v>15.384282855681846</v>
      </c>
      <c r="CK229" s="20">
        <f t="shared" si="404"/>
        <v>15.735435391858383</v>
      </c>
      <c r="CL229" s="20">
        <f t="shared" si="404"/>
        <v>16.45975467196142</v>
      </c>
      <c r="CM229" s="20">
        <f t="shared" si="404"/>
        <v>16.723224572308947</v>
      </c>
      <c r="CN229" s="20">
        <f t="shared" si="404"/>
        <v>16.773972105996265</v>
      </c>
      <c r="CO229" s="20">
        <f t="shared" si="404"/>
        <v>16.802710762336343</v>
      </c>
      <c r="CP229" s="20">
        <f t="shared" si="404"/>
        <v>17.371943481105383</v>
      </c>
      <c r="CQ229" s="20">
        <f t="shared" si="404"/>
        <v>18.03399824353702</v>
      </c>
      <c r="CR229" s="20">
        <f t="shared" si="404"/>
        <v>18.103573574132856</v>
      </c>
      <c r="CS229" s="20">
        <f t="shared" si="404"/>
        <v>18.762061253963484</v>
      </c>
      <c r="CT229" s="20">
        <f t="shared" si="404"/>
        <v>19.18306741451677</v>
      </c>
      <c r="CU229" s="20">
        <f t="shared" si="404"/>
        <v>19.703804941005952</v>
      </c>
      <c r="CV229" s="20">
        <f t="shared" si="404"/>
        <v>19.868624086006854</v>
      </c>
      <c r="CW229" s="20">
        <f t="shared" si="404"/>
        <v>20.17840021136684</v>
      </c>
      <c r="CX229" s="20">
        <f t="shared" si="404"/>
        <v>20.20707907986018</v>
      </c>
      <c r="CY229" s="20">
        <f t="shared" si="404"/>
        <v>19.50531699467816</v>
      </c>
      <c r="CZ229" s="20">
        <f t="shared" si="404"/>
        <v>20.484926578650782</v>
      </c>
      <c r="DA229" s="20">
        <f t="shared" si="404"/>
        <v>20.880165243305214</v>
      </c>
      <c r="DB229" s="20">
        <f t="shared" si="404"/>
        <v>21.269971659746815</v>
      </c>
      <c r="DC229" s="20">
        <f t="shared" si="404"/>
        <v>21.068032947066868</v>
      </c>
      <c r="DD229" s="20">
        <f t="shared" si="404"/>
        <v>21.88969771241037</v>
      </c>
      <c r="DE229" s="20">
        <f t="shared" si="404"/>
        <v>21.885836222102824</v>
      </c>
      <c r="DF229" s="20">
        <f t="shared" si="404"/>
        <v>21.88832081553308</v>
      </c>
      <c r="DG229" s="20">
        <f t="shared" si="404"/>
        <v>21.664963587938143</v>
      </c>
      <c r="DH229" s="20">
        <f t="shared" si="404"/>
        <v>21.16171664075078</v>
      </c>
      <c r="DI229" s="20">
        <f t="shared" si="404"/>
        <v>21.189889726319446</v>
      </c>
      <c r="DJ229" s="20">
        <f t="shared" si="404"/>
        <v>22.264454577059016</v>
      </c>
      <c r="DK229" s="20">
        <f t="shared" si="404"/>
        <v>23.47644726054649</v>
      </c>
      <c r="DL229" s="20">
        <f t="shared" si="404"/>
        <v>24.29269285885079</v>
      </c>
      <c r="DM229" s="20">
        <f t="shared" si="404"/>
        <v>24.015997372005906</v>
      </c>
      <c r="DN229" s="20">
        <f t="shared" si="404"/>
        <v>23.877123186779997</v>
      </c>
      <c r="DO229" s="20">
        <f t="shared" si="404"/>
        <v>24.25649255253111</v>
      </c>
      <c r="DP229" s="20">
        <f t="shared" si="404"/>
        <v>23.87542636086541</v>
      </c>
      <c r="DQ229" s="20">
        <f t="shared" si="404"/>
        <v>23.86779914726268</v>
      </c>
      <c r="DR229" s="20">
        <f t="shared" si="404"/>
        <v>23.801144071281</v>
      </c>
      <c r="DS229" s="20">
        <f t="shared" si="404"/>
        <v>23.48130817688231</v>
      </c>
      <c r="DT229" s="20">
        <f t="shared" si="404"/>
        <v>23.736168484416375</v>
      </c>
      <c r="DU229" s="20">
        <f t="shared" si="404"/>
        <v>24.197229332600944</v>
      </c>
      <c r="DV229" s="20">
        <f t="shared" si="404"/>
        <v>24.651822455881067</v>
      </c>
      <c r="DW229" s="20">
        <f t="shared" si="404"/>
        <v>24.66368412809983</v>
      </c>
      <c r="DX229" s="20">
        <f t="shared" si="404"/>
        <v>24.697012824420614</v>
      </c>
      <c r="DY229" s="20">
        <f t="shared" si="404"/>
        <v>24.322908571309302</v>
      </c>
      <c r="DZ229" s="20">
        <f t="shared" si="404"/>
        <v>24.06235794235015</v>
      </c>
    </row>
    <row r="230" spans="2:130" ht="12">
      <c r="B230" s="11" t="s">
        <v>94</v>
      </c>
      <c r="C230" s="20">
        <f>C225/C164*100</f>
        <v>0.2495605805372159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>
        <f>M225/M164*100</f>
        <v>0.39592500065999553</v>
      </c>
      <c r="N230" s="20"/>
      <c r="O230" s="20"/>
      <c r="P230" s="20"/>
      <c r="Q230" s="20"/>
      <c r="R230" s="20"/>
      <c r="S230" s="20"/>
      <c r="T230" s="20"/>
      <c r="U230" s="20"/>
      <c r="V230" s="20"/>
      <c r="W230" s="20">
        <f>W225/W164*100</f>
        <v>0.5013718242069898</v>
      </c>
      <c r="X230" s="20"/>
      <c r="Y230" s="20"/>
      <c r="Z230" s="20"/>
      <c r="AA230" s="20"/>
      <c r="AB230" s="20"/>
      <c r="AC230" s="20"/>
      <c r="AD230" s="20"/>
      <c r="AE230" s="20"/>
      <c r="AF230" s="20"/>
      <c r="AG230" s="20">
        <f>AG225/AG164*100</f>
        <v>0.5466644742623337</v>
      </c>
      <c r="AH230" s="51"/>
      <c r="AI230" s="51"/>
      <c r="AJ230" s="51"/>
      <c r="AK230" s="51"/>
      <c r="AL230" s="51"/>
      <c r="AM230" s="51"/>
      <c r="AN230" s="51"/>
      <c r="AO230" s="51"/>
      <c r="AP230" s="51"/>
      <c r="AQ230" s="20">
        <f>AQ225/AQ164*100</f>
        <v>0.649020368517824</v>
      </c>
      <c r="AR230" s="20"/>
      <c r="AS230" s="20"/>
      <c r="AT230" s="20"/>
      <c r="AU230" s="20"/>
      <c r="AV230" s="20"/>
      <c r="AW230" s="20"/>
      <c r="AX230" s="20"/>
      <c r="AY230" s="20"/>
      <c r="AZ230" s="20"/>
      <c r="BA230" s="20">
        <f>BA225/BA164*100</f>
        <v>0.5682552981192909</v>
      </c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>
        <f aca="true" t="shared" si="405" ref="CE230:DZ230">CE225/CE164*100</f>
        <v>6.95588553956441</v>
      </c>
      <c r="CF230" s="20">
        <f t="shared" si="405"/>
        <v>7.533510056583297</v>
      </c>
      <c r="CG230" s="20">
        <f t="shared" si="405"/>
        <v>7.475503248098452</v>
      </c>
      <c r="CH230" s="20">
        <f t="shared" si="405"/>
        <v>7.590038957600365</v>
      </c>
      <c r="CI230" s="20">
        <f t="shared" si="405"/>
        <v>7.485866412481829</v>
      </c>
      <c r="CJ230" s="20">
        <f t="shared" si="405"/>
        <v>7.537074044379881</v>
      </c>
      <c r="CK230" s="20">
        <f t="shared" si="405"/>
        <v>7.634541201338625</v>
      </c>
      <c r="CL230" s="20">
        <f t="shared" si="405"/>
        <v>8.235335051209839</v>
      </c>
      <c r="CM230" s="20">
        <f t="shared" si="405"/>
        <v>8.437365066820988</v>
      </c>
      <c r="CN230" s="20">
        <f t="shared" si="405"/>
        <v>8.549925822314894</v>
      </c>
      <c r="CO230" s="20">
        <f t="shared" si="405"/>
        <v>9.311794022692853</v>
      </c>
      <c r="CP230" s="20">
        <f t="shared" si="405"/>
        <v>9.997381977256962</v>
      </c>
      <c r="CQ230" s="20">
        <f t="shared" si="405"/>
        <v>10.27356745745502</v>
      </c>
      <c r="CR230" s="20">
        <f t="shared" si="405"/>
        <v>10.477740676237872</v>
      </c>
      <c r="CS230" s="20">
        <f t="shared" si="405"/>
        <v>11.663841988335232</v>
      </c>
      <c r="CT230" s="20">
        <f t="shared" si="405"/>
        <v>13.165731048734747</v>
      </c>
      <c r="CU230" s="20">
        <f t="shared" si="405"/>
        <v>13.211064116355855</v>
      </c>
      <c r="CV230" s="20">
        <f t="shared" si="405"/>
        <v>13.101900471681413</v>
      </c>
      <c r="CW230" s="20">
        <f t="shared" si="405"/>
        <v>12.855907815188475</v>
      </c>
      <c r="CX230" s="20">
        <f t="shared" si="405"/>
        <v>13.02060387933111</v>
      </c>
      <c r="CY230" s="20">
        <f t="shared" si="405"/>
        <v>12.445339498949217</v>
      </c>
      <c r="CZ230" s="20">
        <f t="shared" si="405"/>
        <v>12.77412443694144</v>
      </c>
      <c r="DA230" s="20">
        <f t="shared" si="405"/>
        <v>13.299472137970964</v>
      </c>
      <c r="DB230" s="20">
        <f t="shared" si="405"/>
        <v>13.533466984099995</v>
      </c>
      <c r="DC230" s="20">
        <f t="shared" si="405"/>
        <v>12.886798935914268</v>
      </c>
      <c r="DD230" s="20">
        <f t="shared" si="405"/>
        <v>12.882637443957282</v>
      </c>
      <c r="DE230" s="20">
        <f t="shared" si="405"/>
        <v>13.004717685316525</v>
      </c>
      <c r="DF230" s="20">
        <f t="shared" si="405"/>
        <v>12.982060594000815</v>
      </c>
      <c r="DG230" s="20">
        <f t="shared" si="405"/>
        <v>12.842235430126179</v>
      </c>
      <c r="DH230" s="20">
        <f t="shared" si="405"/>
        <v>12.80339670684733</v>
      </c>
      <c r="DI230" s="20">
        <f t="shared" si="405"/>
        <v>13.197260201895302</v>
      </c>
      <c r="DJ230" s="20">
        <f t="shared" si="405"/>
        <v>14.01706710012604</v>
      </c>
      <c r="DK230" s="20">
        <f t="shared" si="405"/>
        <v>14.697082820571858</v>
      </c>
      <c r="DL230" s="20">
        <f t="shared" si="405"/>
        <v>15.070938967353767</v>
      </c>
      <c r="DM230" s="20">
        <f t="shared" si="405"/>
        <v>15.13144031599529</v>
      </c>
      <c r="DN230" s="20">
        <f t="shared" si="405"/>
        <v>15.350094629977887</v>
      </c>
      <c r="DO230" s="20">
        <f t="shared" si="405"/>
        <v>15.245175715237005</v>
      </c>
      <c r="DP230" s="20">
        <f t="shared" si="405"/>
        <v>14.967287522553846</v>
      </c>
      <c r="DQ230" s="20">
        <f t="shared" si="405"/>
        <v>15.194383043968918</v>
      </c>
      <c r="DR230" s="20">
        <f t="shared" si="405"/>
        <v>15.090919894253851</v>
      </c>
      <c r="DS230" s="20">
        <f t="shared" si="405"/>
        <v>15.167792548288789</v>
      </c>
      <c r="DT230" s="20">
        <f t="shared" si="405"/>
        <v>15.926597428016736</v>
      </c>
      <c r="DU230" s="20">
        <f t="shared" si="405"/>
        <v>16.423100432173122</v>
      </c>
      <c r="DV230" s="20">
        <f t="shared" si="405"/>
        <v>16.55975208690425</v>
      </c>
      <c r="DW230" s="20">
        <f t="shared" si="405"/>
        <v>16.51074769343761</v>
      </c>
      <c r="DX230" s="20">
        <f t="shared" si="405"/>
        <v>16.534029616782064</v>
      </c>
      <c r="DY230" s="20">
        <f t="shared" si="405"/>
        <v>16.591814042673207</v>
      </c>
      <c r="DZ230" s="20">
        <f t="shared" si="405"/>
        <v>16.777599892545247</v>
      </c>
    </row>
    <row r="231" spans="2:130" ht="12">
      <c r="B231" s="12" t="s">
        <v>182</v>
      </c>
      <c r="C231" s="20">
        <f>C226/C165*100</f>
        <v>0.47560789653075564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>
        <f>M226/M165*100</f>
        <v>0.5485405177330064</v>
      </c>
      <c r="N231" s="20"/>
      <c r="O231" s="20"/>
      <c r="P231" s="20"/>
      <c r="Q231" s="20"/>
      <c r="R231" s="20"/>
      <c r="S231" s="20"/>
      <c r="T231" s="20"/>
      <c r="U231" s="20"/>
      <c r="V231" s="20"/>
      <c r="W231" s="20">
        <f>W226/W165*100</f>
        <v>0.6484779438139985</v>
      </c>
      <c r="X231" s="20"/>
      <c r="Y231" s="20"/>
      <c r="Z231" s="20"/>
      <c r="AA231" s="20"/>
      <c r="AB231" s="20"/>
      <c r="AC231" s="20"/>
      <c r="AD231" s="20"/>
      <c r="AE231" s="20"/>
      <c r="AF231" s="20"/>
      <c r="AG231" s="20">
        <f>AG226/AG165*100</f>
        <v>0.7503538441128133</v>
      </c>
      <c r="AH231" s="51"/>
      <c r="AI231" s="51"/>
      <c r="AJ231" s="51"/>
      <c r="AK231" s="51"/>
      <c r="AL231" s="51"/>
      <c r="AM231" s="51"/>
      <c r="AN231" s="51"/>
      <c r="AO231" s="51"/>
      <c r="AP231" s="51"/>
      <c r="AQ231" s="20">
        <f>AQ226/AQ165*100</f>
        <v>0.7966644756577684</v>
      </c>
      <c r="AR231" s="20"/>
      <c r="AS231" s="20"/>
      <c r="AT231" s="20"/>
      <c r="AU231" s="20"/>
      <c r="AV231" s="20"/>
      <c r="AW231" s="20"/>
      <c r="AX231" s="20"/>
      <c r="AY231" s="20"/>
      <c r="AZ231" s="20"/>
      <c r="BA231" s="20">
        <f>BA226/BA165*100</f>
        <v>0.9682739166829638</v>
      </c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>
        <f aca="true" t="shared" si="406" ref="CE231:DZ231">CE226/CE165*100</f>
        <v>9.763587401881285</v>
      </c>
      <c r="CF231" s="20">
        <f t="shared" si="406"/>
        <v>10.17263530805429</v>
      </c>
      <c r="CG231" s="20">
        <f t="shared" si="406"/>
        <v>10.29845272906296</v>
      </c>
      <c r="CH231" s="20">
        <f t="shared" si="406"/>
        <v>10.614634220405007</v>
      </c>
      <c r="CI231" s="20">
        <f t="shared" si="406"/>
        <v>10.518440456479567</v>
      </c>
      <c r="CJ231" s="20">
        <f t="shared" si="406"/>
        <v>10.91052039290449</v>
      </c>
      <c r="CK231" s="20">
        <f t="shared" si="406"/>
        <v>11.04919638487424</v>
      </c>
      <c r="CL231" s="20">
        <f t="shared" si="406"/>
        <v>11.686820307312397</v>
      </c>
      <c r="CM231" s="20">
        <f t="shared" si="406"/>
        <v>11.894445845514003</v>
      </c>
      <c r="CN231" s="20">
        <f t="shared" si="406"/>
        <v>11.988041056138483</v>
      </c>
      <c r="CO231" s="20">
        <f t="shared" si="406"/>
        <v>12.471805729001785</v>
      </c>
      <c r="CP231" s="20">
        <f t="shared" si="406"/>
        <v>13.099308712743152</v>
      </c>
      <c r="CQ231" s="20">
        <f t="shared" si="406"/>
        <v>13.504984322744157</v>
      </c>
      <c r="CR231" s="20">
        <f t="shared" si="406"/>
        <v>13.637199129102589</v>
      </c>
      <c r="CS231" s="20">
        <f t="shared" si="406"/>
        <v>14.637507028592356</v>
      </c>
      <c r="CT231" s="20">
        <f t="shared" si="406"/>
        <v>15.666407317409478</v>
      </c>
      <c r="CU231" s="20">
        <f t="shared" si="406"/>
        <v>15.899427859866561</v>
      </c>
      <c r="CV231" s="20">
        <f t="shared" si="406"/>
        <v>15.879829457844894</v>
      </c>
      <c r="CW231" s="20">
        <f t="shared" si="406"/>
        <v>15.821090678148622</v>
      </c>
      <c r="CX231" s="20">
        <f t="shared" si="406"/>
        <v>15.927402216515793</v>
      </c>
      <c r="CY231" s="20">
        <f t="shared" si="406"/>
        <v>15.468705858441753</v>
      </c>
      <c r="CZ231" s="20">
        <f t="shared" si="406"/>
        <v>16.029097016302554</v>
      </c>
      <c r="DA231" s="20">
        <f t="shared" si="406"/>
        <v>16.527134881838766</v>
      </c>
      <c r="DB231" s="20">
        <f t="shared" si="406"/>
        <v>16.7967148228914</v>
      </c>
      <c r="DC231" s="20">
        <f t="shared" si="406"/>
        <v>16.262789748239616</v>
      </c>
      <c r="DD231" s="20">
        <f t="shared" si="406"/>
        <v>16.56515488609773</v>
      </c>
      <c r="DE231" s="20">
        <f t="shared" si="406"/>
        <v>16.597137094082242</v>
      </c>
      <c r="DF231" s="20">
        <f t="shared" si="406"/>
        <v>16.59662756342366</v>
      </c>
      <c r="DG231" s="20">
        <f t="shared" si="406"/>
        <v>16.408705518322645</v>
      </c>
      <c r="DH231" s="20">
        <f t="shared" si="406"/>
        <v>16.175621834694955</v>
      </c>
      <c r="DI231" s="20">
        <f t="shared" si="406"/>
        <v>16.397639861862885</v>
      </c>
      <c r="DJ231" s="20">
        <f t="shared" si="406"/>
        <v>17.343243111902236</v>
      </c>
      <c r="DK231" s="20">
        <f t="shared" si="406"/>
        <v>18.210978358350147</v>
      </c>
      <c r="DL231" s="20">
        <f t="shared" si="406"/>
        <v>18.710069567649967</v>
      </c>
      <c r="DM231" s="20">
        <f t="shared" si="406"/>
        <v>18.626538429559737</v>
      </c>
      <c r="DN231" s="20">
        <f t="shared" si="406"/>
        <v>18.70685941540991</v>
      </c>
      <c r="DO231" s="20">
        <f t="shared" si="406"/>
        <v>18.756193102805994</v>
      </c>
      <c r="DP231" s="20">
        <f t="shared" si="406"/>
        <v>18.41737287859718</v>
      </c>
      <c r="DQ231" s="20">
        <f t="shared" si="406"/>
        <v>18.555103351437385</v>
      </c>
      <c r="DR231" s="20">
        <f t="shared" si="406"/>
        <v>18.455773436646165</v>
      </c>
      <c r="DS231" s="20">
        <f t="shared" si="406"/>
        <v>18.386503234944733</v>
      </c>
      <c r="DT231" s="20">
        <f t="shared" si="406"/>
        <v>18.970810132169046</v>
      </c>
      <c r="DU231" s="20">
        <f t="shared" si="406"/>
        <v>19.44935153881134</v>
      </c>
      <c r="DV231" s="20">
        <f t="shared" si="406"/>
        <v>19.684532786495172</v>
      </c>
      <c r="DW231" s="20">
        <f t="shared" si="406"/>
        <v>19.640816619544612</v>
      </c>
      <c r="DX231" s="20">
        <f t="shared" si="406"/>
        <v>19.649728470306865</v>
      </c>
      <c r="DY231" s="20">
        <f t="shared" si="406"/>
        <v>19.550008214337577</v>
      </c>
      <c r="DZ231" s="20">
        <f t="shared" si="406"/>
        <v>19.54821688485092</v>
      </c>
    </row>
    <row r="235" ht="12.75" thickBot="1">
      <c r="B235" s="7" t="s">
        <v>100</v>
      </c>
    </row>
    <row r="236" spans="2:130" ht="12.75" thickTop="1">
      <c r="B236" s="40"/>
      <c r="C236" s="40">
        <v>1880</v>
      </c>
      <c r="D236" s="40">
        <v>1881</v>
      </c>
      <c r="E236" s="40">
        <v>1882</v>
      </c>
      <c r="F236" s="40">
        <v>1883</v>
      </c>
      <c r="G236" s="40">
        <v>1884</v>
      </c>
      <c r="H236" s="40">
        <v>1885</v>
      </c>
      <c r="I236" s="40">
        <v>1886</v>
      </c>
      <c r="J236" s="40">
        <v>1887</v>
      </c>
      <c r="K236" s="40">
        <v>1888</v>
      </c>
      <c r="L236" s="40">
        <v>1889</v>
      </c>
      <c r="M236" s="40">
        <v>1890</v>
      </c>
      <c r="N236" s="40">
        <v>1891</v>
      </c>
      <c r="O236" s="40">
        <v>1892</v>
      </c>
      <c r="P236" s="40">
        <v>1893</v>
      </c>
      <c r="Q236" s="40">
        <v>1894</v>
      </c>
      <c r="R236" s="40">
        <v>1895</v>
      </c>
      <c r="S236" s="40">
        <v>1896</v>
      </c>
      <c r="T236" s="40">
        <v>1897</v>
      </c>
      <c r="U236" s="40">
        <v>1898</v>
      </c>
      <c r="V236" s="40">
        <v>1899</v>
      </c>
      <c r="W236" s="40">
        <v>1900</v>
      </c>
      <c r="X236" s="40">
        <v>1901</v>
      </c>
      <c r="Y236" s="40">
        <v>1902</v>
      </c>
      <c r="Z236" s="40">
        <v>1903</v>
      </c>
      <c r="AA236" s="40">
        <v>1904</v>
      </c>
      <c r="AB236" s="40">
        <v>1905</v>
      </c>
      <c r="AC236" s="40">
        <v>1906</v>
      </c>
      <c r="AD236" s="40">
        <v>1907</v>
      </c>
      <c r="AE236" s="40">
        <v>1908</v>
      </c>
      <c r="AF236" s="40">
        <v>1909</v>
      </c>
      <c r="AG236" s="40">
        <v>1910</v>
      </c>
      <c r="AH236" s="53">
        <v>1911</v>
      </c>
      <c r="AI236" s="40">
        <v>1912</v>
      </c>
      <c r="AJ236" s="53">
        <v>1913</v>
      </c>
      <c r="AK236" s="40">
        <v>1914</v>
      </c>
      <c r="AL236" s="53">
        <v>1915</v>
      </c>
      <c r="AM236" s="40">
        <v>1916</v>
      </c>
      <c r="AN236" s="53">
        <v>1917</v>
      </c>
      <c r="AO236" s="40">
        <v>1918</v>
      </c>
      <c r="AP236" s="53">
        <v>1919</v>
      </c>
      <c r="AQ236" s="40">
        <v>1920</v>
      </c>
      <c r="AR236" s="40"/>
      <c r="AS236" s="40"/>
      <c r="AT236" s="40"/>
      <c r="AU236" s="40"/>
      <c r="AV236" s="40"/>
      <c r="AW236" s="40"/>
      <c r="AX236" s="40"/>
      <c r="AY236" s="40"/>
      <c r="AZ236" s="40"/>
      <c r="BA236" s="40">
        <v>1930</v>
      </c>
      <c r="BB236" s="40">
        <v>1931</v>
      </c>
      <c r="BC236" s="40">
        <v>1932</v>
      </c>
      <c r="BD236" s="40">
        <v>1933</v>
      </c>
      <c r="BE236" s="40">
        <v>1934</v>
      </c>
      <c r="BF236" s="40">
        <v>1935</v>
      </c>
      <c r="BG236" s="40">
        <v>1936</v>
      </c>
      <c r="BH236" s="40">
        <v>1937</v>
      </c>
      <c r="BI236" s="40">
        <v>1938</v>
      </c>
      <c r="BJ236" s="40">
        <v>1939</v>
      </c>
      <c r="BK236" s="40">
        <v>1940</v>
      </c>
      <c r="BL236" s="40">
        <v>1941</v>
      </c>
      <c r="BM236" s="40">
        <v>1942</v>
      </c>
      <c r="BN236" s="40">
        <v>1943</v>
      </c>
      <c r="BO236" s="40">
        <v>1944</v>
      </c>
      <c r="BP236" s="40">
        <v>1945</v>
      </c>
      <c r="BQ236" s="40">
        <v>1946</v>
      </c>
      <c r="BR236" s="40">
        <v>1947</v>
      </c>
      <c r="BS236" s="40">
        <v>1948</v>
      </c>
      <c r="BT236" s="40">
        <v>1949</v>
      </c>
      <c r="BU236" s="40">
        <v>1950</v>
      </c>
      <c r="BV236" s="40">
        <v>1951</v>
      </c>
      <c r="BW236" s="40">
        <v>1952</v>
      </c>
      <c r="BX236" s="40">
        <v>1953</v>
      </c>
      <c r="BY236" s="40">
        <v>1954</v>
      </c>
      <c r="BZ236" s="40">
        <v>1955</v>
      </c>
      <c r="CA236" s="40">
        <v>1956</v>
      </c>
      <c r="CB236" s="40">
        <v>1957</v>
      </c>
      <c r="CC236" s="40">
        <v>1958</v>
      </c>
      <c r="CD236" s="40">
        <v>1959</v>
      </c>
      <c r="CE236" s="40">
        <v>1960</v>
      </c>
      <c r="CF236" s="40">
        <v>1961</v>
      </c>
      <c r="CG236" s="40">
        <v>1962</v>
      </c>
      <c r="CH236" s="40">
        <v>1963</v>
      </c>
      <c r="CI236" s="40">
        <v>1964</v>
      </c>
      <c r="CJ236" s="40">
        <v>1965</v>
      </c>
      <c r="CK236" s="40">
        <v>1966</v>
      </c>
      <c r="CL236" s="40">
        <v>1967</v>
      </c>
      <c r="CM236" s="40">
        <v>1968</v>
      </c>
      <c r="CN236" s="40">
        <v>1969</v>
      </c>
      <c r="CO236" s="40">
        <v>1970</v>
      </c>
      <c r="CP236" s="40">
        <v>1971</v>
      </c>
      <c r="CQ236" s="40">
        <v>1972</v>
      </c>
      <c r="CR236" s="40">
        <v>1973</v>
      </c>
      <c r="CS236" s="40">
        <v>1974</v>
      </c>
      <c r="CT236" s="40">
        <v>1975</v>
      </c>
      <c r="CU236" s="40">
        <v>1976</v>
      </c>
      <c r="CV236" s="40">
        <v>1977</v>
      </c>
      <c r="CW236" s="40">
        <v>1978</v>
      </c>
      <c r="CX236" s="40">
        <v>1979</v>
      </c>
      <c r="CY236" s="40">
        <v>1980</v>
      </c>
      <c r="CZ236" s="40">
        <v>1981</v>
      </c>
      <c r="DA236" s="40">
        <v>1982</v>
      </c>
      <c r="DB236" s="40">
        <v>1983</v>
      </c>
      <c r="DC236" s="40">
        <v>1984</v>
      </c>
      <c r="DD236" s="40">
        <v>1985</v>
      </c>
      <c r="DE236" s="40">
        <v>1986</v>
      </c>
      <c r="DF236" s="40">
        <v>1987</v>
      </c>
      <c r="DG236" s="40">
        <v>1988</v>
      </c>
      <c r="DH236" s="40">
        <v>1989</v>
      </c>
      <c r="DI236" s="40">
        <v>1990</v>
      </c>
      <c r="DJ236" s="40">
        <v>1991</v>
      </c>
      <c r="DK236" s="40">
        <v>1992</v>
      </c>
      <c r="DL236" s="40">
        <v>1993</v>
      </c>
      <c r="DM236" s="40">
        <v>1994</v>
      </c>
      <c r="DN236" s="40">
        <v>1995</v>
      </c>
      <c r="DO236" s="40">
        <v>1996</v>
      </c>
      <c r="DP236" s="40">
        <v>1997</v>
      </c>
      <c r="DQ236" s="40">
        <v>1998</v>
      </c>
      <c r="DR236" s="40">
        <v>1999</v>
      </c>
      <c r="DS236" s="40">
        <v>2000</v>
      </c>
      <c r="DT236" s="40">
        <v>2001</v>
      </c>
      <c r="DU236" s="40">
        <v>2002</v>
      </c>
      <c r="DV236" s="40">
        <v>2003</v>
      </c>
      <c r="DW236" s="40">
        <v>2004</v>
      </c>
      <c r="DX236" s="40">
        <v>2005</v>
      </c>
      <c r="DY236" s="40">
        <v>2006</v>
      </c>
      <c r="DZ236" s="40">
        <v>2007</v>
      </c>
    </row>
    <row r="237" spans="2:130" ht="12">
      <c r="B237" s="1" t="s">
        <v>31</v>
      </c>
      <c r="C237" s="1">
        <f aca="true" t="shared" si="407" ref="C237:AH237">C174*C5</f>
        <v>0</v>
      </c>
      <c r="D237" s="1">
        <f t="shared" si="407"/>
        <v>0</v>
      </c>
      <c r="E237" s="1">
        <f t="shared" si="407"/>
        <v>0</v>
      </c>
      <c r="F237" s="1">
        <f t="shared" si="407"/>
        <v>0</v>
      </c>
      <c r="G237" s="1">
        <f t="shared" si="407"/>
        <v>0</v>
      </c>
      <c r="H237" s="1">
        <f t="shared" si="407"/>
        <v>0</v>
      </c>
      <c r="I237" s="1">
        <f t="shared" si="407"/>
        <v>0</v>
      </c>
      <c r="J237" s="1">
        <f t="shared" si="407"/>
        <v>0</v>
      </c>
      <c r="K237" s="1">
        <f t="shared" si="407"/>
        <v>0</v>
      </c>
      <c r="L237" s="1">
        <f t="shared" si="407"/>
        <v>0</v>
      </c>
      <c r="M237" s="1">
        <f t="shared" si="407"/>
        <v>0</v>
      </c>
      <c r="N237" s="1">
        <f t="shared" si="407"/>
        <v>0</v>
      </c>
      <c r="O237" s="1">
        <f t="shared" si="407"/>
        <v>0</v>
      </c>
      <c r="P237" s="1">
        <f t="shared" si="407"/>
        <v>0</v>
      </c>
      <c r="Q237" s="1">
        <f t="shared" si="407"/>
        <v>0</v>
      </c>
      <c r="R237" s="1">
        <f t="shared" si="407"/>
        <v>0</v>
      </c>
      <c r="S237" s="1">
        <f t="shared" si="407"/>
        <v>0</v>
      </c>
      <c r="T237" s="1">
        <f t="shared" si="407"/>
        <v>0</v>
      </c>
      <c r="U237" s="1">
        <f t="shared" si="407"/>
        <v>0</v>
      </c>
      <c r="V237" s="1">
        <f t="shared" si="407"/>
        <v>0</v>
      </c>
      <c r="W237" s="1">
        <f t="shared" si="407"/>
        <v>0</v>
      </c>
      <c r="X237" s="1">
        <f t="shared" si="407"/>
        <v>0</v>
      </c>
      <c r="Y237" s="1">
        <f t="shared" si="407"/>
        <v>0</v>
      </c>
      <c r="Z237" s="1">
        <f t="shared" si="407"/>
        <v>0</v>
      </c>
      <c r="AA237" s="1">
        <f t="shared" si="407"/>
        <v>0</v>
      </c>
      <c r="AB237" s="1">
        <f t="shared" si="407"/>
        <v>0</v>
      </c>
      <c r="AC237" s="1">
        <f t="shared" si="407"/>
        <v>0</v>
      </c>
      <c r="AD237" s="1">
        <f t="shared" si="407"/>
        <v>0</v>
      </c>
      <c r="AE237" s="1">
        <f t="shared" si="407"/>
        <v>0</v>
      </c>
      <c r="AF237" s="1">
        <f t="shared" si="407"/>
        <v>0</v>
      </c>
      <c r="AG237" s="1">
        <f t="shared" si="407"/>
        <v>0.025251242105097216</v>
      </c>
      <c r="AH237" s="1">
        <f t="shared" si="407"/>
        <v>0.02460104126674852</v>
      </c>
      <c r="AI237" s="1">
        <f aca="true" t="shared" si="408" ref="AI237:BN237">AI174*AI5</f>
        <v>0.026556991822908757</v>
      </c>
      <c r="AJ237" s="1">
        <f t="shared" si="408"/>
        <v>0</v>
      </c>
      <c r="AK237" s="1">
        <f t="shared" si="408"/>
        <v>0</v>
      </c>
      <c r="AL237" s="1">
        <f t="shared" si="408"/>
        <v>0</v>
      </c>
      <c r="AM237" s="1">
        <f t="shared" si="408"/>
        <v>0</v>
      </c>
      <c r="AN237" s="1">
        <f t="shared" si="408"/>
        <v>0</v>
      </c>
      <c r="AO237" s="1">
        <f t="shared" si="408"/>
        <v>0</v>
      </c>
      <c r="AP237" s="1">
        <f t="shared" si="408"/>
        <v>0</v>
      </c>
      <c r="AQ237" s="1">
        <f t="shared" si="408"/>
        <v>0.03415954529559026</v>
      </c>
      <c r="AR237" s="1">
        <f t="shared" si="408"/>
        <v>0</v>
      </c>
      <c r="AS237" s="1">
        <f t="shared" si="408"/>
        <v>0</v>
      </c>
      <c r="AT237" s="1">
        <f t="shared" si="408"/>
        <v>0</v>
      </c>
      <c r="AU237" s="1">
        <f t="shared" si="408"/>
        <v>0</v>
      </c>
      <c r="AV237" s="1">
        <f t="shared" si="408"/>
        <v>0</v>
      </c>
      <c r="AW237" s="1">
        <f t="shared" si="408"/>
        <v>0</v>
      </c>
      <c r="AX237" s="1">
        <f t="shared" si="408"/>
        <v>0</v>
      </c>
      <c r="AY237" s="1">
        <f t="shared" si="408"/>
        <v>0</v>
      </c>
      <c r="AZ237" s="1">
        <f t="shared" si="408"/>
        <v>0</v>
      </c>
      <c r="BA237" s="1">
        <f t="shared" si="408"/>
        <v>0.03590778207872793</v>
      </c>
      <c r="BB237" s="1">
        <f t="shared" si="408"/>
        <v>0</v>
      </c>
      <c r="BC237" s="1">
        <f t="shared" si="408"/>
        <v>0</v>
      </c>
      <c r="BD237" s="1">
        <f t="shared" si="408"/>
        <v>0</v>
      </c>
      <c r="BE237" s="1">
        <f t="shared" si="408"/>
        <v>0</v>
      </c>
      <c r="BF237" s="1">
        <f t="shared" si="408"/>
        <v>0</v>
      </c>
      <c r="BG237" s="1">
        <f t="shared" si="408"/>
        <v>0</v>
      </c>
      <c r="BH237" s="1">
        <f t="shared" si="408"/>
        <v>0</v>
      </c>
      <c r="BI237" s="1">
        <f t="shared" si="408"/>
        <v>0</v>
      </c>
      <c r="BJ237" s="1">
        <f t="shared" si="408"/>
        <v>0</v>
      </c>
      <c r="BK237" s="1">
        <f t="shared" si="408"/>
        <v>0</v>
      </c>
      <c r="BL237" s="1">
        <f t="shared" si="408"/>
        <v>0</v>
      </c>
      <c r="BM237" s="1">
        <f t="shared" si="408"/>
        <v>0</v>
      </c>
      <c r="BN237" s="1">
        <f t="shared" si="408"/>
        <v>0</v>
      </c>
      <c r="BO237" s="1">
        <f aca="true" t="shared" si="409" ref="BO237:CT237">BO174*BO5</f>
        <v>0</v>
      </c>
      <c r="BP237" s="1">
        <f t="shared" si="409"/>
        <v>0</v>
      </c>
      <c r="BQ237" s="1">
        <f t="shared" si="409"/>
        <v>0</v>
      </c>
      <c r="BR237" s="1">
        <f t="shared" si="409"/>
        <v>0</v>
      </c>
      <c r="BS237" s="1">
        <f t="shared" si="409"/>
        <v>0</v>
      </c>
      <c r="BT237" s="1">
        <f t="shared" si="409"/>
        <v>0</v>
      </c>
      <c r="BU237" s="1">
        <f t="shared" si="409"/>
        <v>0</v>
      </c>
      <c r="BV237" s="1">
        <f t="shared" si="409"/>
        <v>0</v>
      </c>
      <c r="BW237" s="1">
        <f t="shared" si="409"/>
        <v>0</v>
      </c>
      <c r="BX237" s="1">
        <f t="shared" si="409"/>
        <v>0</v>
      </c>
      <c r="BY237" s="1">
        <f t="shared" si="409"/>
        <v>0</v>
      </c>
      <c r="BZ237" s="1">
        <f t="shared" si="409"/>
        <v>0</v>
      </c>
      <c r="CA237" s="1">
        <f t="shared" si="409"/>
        <v>0</v>
      </c>
      <c r="CB237" s="1">
        <f t="shared" si="409"/>
        <v>0</v>
      </c>
      <c r="CC237" s="1">
        <f t="shared" si="409"/>
        <v>0</v>
      </c>
      <c r="CD237" s="1">
        <f t="shared" si="409"/>
        <v>0</v>
      </c>
      <c r="CE237" s="1">
        <f t="shared" si="409"/>
        <v>0.13972865313863927</v>
      </c>
      <c r="CF237" s="1">
        <f t="shared" si="409"/>
        <v>0.14411010619689713</v>
      </c>
      <c r="CG237" s="1">
        <f t="shared" si="409"/>
        <v>0.14383026067842414</v>
      </c>
      <c r="CH237" s="1">
        <f t="shared" si="409"/>
        <v>0.14368232679444065</v>
      </c>
      <c r="CI237" s="1">
        <f t="shared" si="409"/>
        <v>0.13912123639732654</v>
      </c>
      <c r="CJ237" s="1">
        <f t="shared" si="409"/>
        <v>0.1408511594883301</v>
      </c>
      <c r="CK237" s="1">
        <f t="shared" si="409"/>
        <v>0.13403139021833532</v>
      </c>
      <c r="CL237" s="1">
        <f t="shared" si="409"/>
        <v>0.13165630682586477</v>
      </c>
      <c r="CM237" s="1">
        <f t="shared" si="409"/>
        <v>0.13227510537425163</v>
      </c>
      <c r="CN237" s="1">
        <f t="shared" si="409"/>
        <v>0.1372347692480312</v>
      </c>
      <c r="CO237" s="1">
        <f t="shared" si="409"/>
        <v>0.14279539286978568</v>
      </c>
      <c r="CP237" s="1">
        <f t="shared" si="409"/>
        <v>0.15140725766166796</v>
      </c>
      <c r="CQ237" s="1">
        <f t="shared" si="409"/>
        <v>0.15822990482722407</v>
      </c>
      <c r="CR237" s="1">
        <f t="shared" si="409"/>
        <v>0.16633728196197659</v>
      </c>
      <c r="CS237" s="1">
        <f t="shared" si="409"/>
        <v>0.20276508419705028</v>
      </c>
      <c r="CT237" s="1">
        <f t="shared" si="409"/>
        <v>0.2072893354921982</v>
      </c>
      <c r="CU237" s="1">
        <f aca="true" t="shared" si="410" ref="CU237:DZ237">CU174*CU5</f>
        <v>0.20551689150045588</v>
      </c>
      <c r="CV237" s="1">
        <f t="shared" si="410"/>
        <v>0.19983628978173376</v>
      </c>
      <c r="CW237" s="1">
        <f t="shared" si="410"/>
        <v>0.19642060865926353</v>
      </c>
      <c r="CX237" s="1">
        <f t="shared" si="410"/>
        <v>0.19840531277251836</v>
      </c>
      <c r="CY237" s="1">
        <f t="shared" si="410"/>
        <v>0.19208994589467804</v>
      </c>
      <c r="CZ237" s="1">
        <f t="shared" si="410"/>
        <v>0.19318003860548177</v>
      </c>
      <c r="DA237" s="1">
        <f t="shared" si="410"/>
        <v>0.2112891250338076</v>
      </c>
      <c r="DB237" s="1">
        <f t="shared" si="410"/>
        <v>0.2154341896504601</v>
      </c>
      <c r="DC237" s="1">
        <f t="shared" si="410"/>
        <v>0.22678518162292485</v>
      </c>
      <c r="DD237" s="1">
        <f t="shared" si="410"/>
        <v>0.23325114594958674</v>
      </c>
      <c r="DE237" s="1">
        <f t="shared" si="410"/>
        <v>0.22999620107644078</v>
      </c>
      <c r="DF237" s="1">
        <f t="shared" si="410"/>
        <v>0.23492035952711027</v>
      </c>
      <c r="DG237" s="1">
        <f t="shared" si="410"/>
        <v>0.2220684222439526</v>
      </c>
      <c r="DH237" s="1">
        <f t="shared" si="410"/>
        <v>0.22693776091611467</v>
      </c>
      <c r="DI237" s="1">
        <f t="shared" si="410"/>
        <v>0.255020307845535</v>
      </c>
      <c r="DJ237" s="1">
        <f t="shared" si="410"/>
        <v>0.27475903422245984</v>
      </c>
      <c r="DK237" s="1">
        <f t="shared" si="410"/>
        <v>0.2982545552655816</v>
      </c>
      <c r="DL237" s="1">
        <f t="shared" si="410"/>
        <v>0.3120795810815181</v>
      </c>
      <c r="DM237" s="1">
        <f t="shared" si="410"/>
        <v>0.3109368831688839</v>
      </c>
      <c r="DN237" s="1">
        <f t="shared" si="410"/>
        <v>0.33427126383015776</v>
      </c>
      <c r="DO237" s="1">
        <f t="shared" si="410"/>
        <v>0.3383726377381224</v>
      </c>
      <c r="DP237" s="1">
        <f t="shared" si="410"/>
        <v>0.3376382350528551</v>
      </c>
      <c r="DQ237" s="1">
        <f t="shared" si="410"/>
        <v>0.35940322834131844</v>
      </c>
      <c r="DR237" s="1">
        <f t="shared" si="410"/>
        <v>0.3568875453223587</v>
      </c>
      <c r="DS237" s="1">
        <f t="shared" si="410"/>
        <v>0.3696005636009723</v>
      </c>
      <c r="DT237" s="1">
        <f t="shared" si="410"/>
        <v>0.3671273863781224</v>
      </c>
      <c r="DU237" s="1">
        <f t="shared" si="410"/>
        <v>0.37933146623806147</v>
      </c>
      <c r="DV237" s="1">
        <f t="shared" si="410"/>
        <v>0.39104455969149543</v>
      </c>
      <c r="DW237" s="1">
        <f t="shared" si="410"/>
        <v>0.38881870945820807</v>
      </c>
      <c r="DX237" s="1">
        <f t="shared" si="410"/>
        <v>0.37728432211324947</v>
      </c>
      <c r="DY237" s="1">
        <f t="shared" si="410"/>
        <v>0.37130190735276214</v>
      </c>
      <c r="DZ237" s="1">
        <f t="shared" si="410"/>
        <v>0.37677772396486914</v>
      </c>
    </row>
    <row r="238" spans="2:130" ht="12">
      <c r="B238" s="1" t="s">
        <v>32</v>
      </c>
      <c r="C238" s="1">
        <f aca="true" t="shared" si="411" ref="C238:AH238">C175*C6</f>
        <v>0</v>
      </c>
      <c r="D238" s="1">
        <f t="shared" si="411"/>
        <v>0</v>
      </c>
      <c r="E238" s="1">
        <f t="shared" si="411"/>
        <v>0</v>
      </c>
      <c r="F238" s="1">
        <f t="shared" si="411"/>
        <v>0</v>
      </c>
      <c r="G238" s="1">
        <f t="shared" si="411"/>
        <v>0</v>
      </c>
      <c r="H238" s="1">
        <f t="shared" si="411"/>
        <v>0</v>
      </c>
      <c r="I238" s="1">
        <f t="shared" si="411"/>
        <v>0</v>
      </c>
      <c r="J238" s="1">
        <f t="shared" si="411"/>
        <v>0</v>
      </c>
      <c r="K238" s="1">
        <f t="shared" si="411"/>
        <v>0</v>
      </c>
      <c r="L238" s="1">
        <f t="shared" si="411"/>
        <v>0</v>
      </c>
      <c r="M238" s="1">
        <f t="shared" si="411"/>
        <v>0</v>
      </c>
      <c r="N238" s="1">
        <f t="shared" si="411"/>
        <v>0</v>
      </c>
      <c r="O238" s="1">
        <f t="shared" si="411"/>
        <v>0</v>
      </c>
      <c r="P238" s="1">
        <f t="shared" si="411"/>
        <v>0</v>
      </c>
      <c r="Q238" s="1">
        <f t="shared" si="411"/>
        <v>0</v>
      </c>
      <c r="R238" s="1">
        <f t="shared" si="411"/>
        <v>0</v>
      </c>
      <c r="S238" s="1">
        <f t="shared" si="411"/>
        <v>0</v>
      </c>
      <c r="T238" s="1">
        <f t="shared" si="411"/>
        <v>0</v>
      </c>
      <c r="U238" s="1">
        <f t="shared" si="411"/>
        <v>0</v>
      </c>
      <c r="V238" s="1">
        <f t="shared" si="411"/>
        <v>0</v>
      </c>
      <c r="W238" s="1">
        <f t="shared" si="411"/>
        <v>0</v>
      </c>
      <c r="X238" s="1">
        <f t="shared" si="411"/>
        <v>0</v>
      </c>
      <c r="Y238" s="1">
        <f t="shared" si="411"/>
        <v>0</v>
      </c>
      <c r="Z238" s="1">
        <f t="shared" si="411"/>
        <v>0</v>
      </c>
      <c r="AA238" s="1">
        <f t="shared" si="411"/>
        <v>0</v>
      </c>
      <c r="AB238" s="1">
        <f t="shared" si="411"/>
        <v>0</v>
      </c>
      <c r="AC238" s="1">
        <f t="shared" si="411"/>
        <v>0</v>
      </c>
      <c r="AD238" s="1">
        <f t="shared" si="411"/>
        <v>0</v>
      </c>
      <c r="AE238" s="1">
        <f t="shared" si="411"/>
        <v>0</v>
      </c>
      <c r="AF238" s="1">
        <f t="shared" si="411"/>
        <v>0</v>
      </c>
      <c r="AG238" s="1">
        <f t="shared" si="411"/>
        <v>0</v>
      </c>
      <c r="AH238" s="1">
        <f t="shared" si="411"/>
        <v>0</v>
      </c>
      <c r="AI238" s="1">
        <f aca="true" t="shared" si="412" ref="AI238:BN238">AI175*AI6</f>
        <v>0</v>
      </c>
      <c r="AJ238" s="1">
        <f t="shared" si="412"/>
        <v>0</v>
      </c>
      <c r="AK238" s="1">
        <f t="shared" si="412"/>
        <v>0</v>
      </c>
      <c r="AL238" s="1">
        <f t="shared" si="412"/>
        <v>0</v>
      </c>
      <c r="AM238" s="1">
        <f t="shared" si="412"/>
        <v>0</v>
      </c>
      <c r="AN238" s="1">
        <f t="shared" si="412"/>
        <v>0</v>
      </c>
      <c r="AO238" s="1">
        <f t="shared" si="412"/>
        <v>0</v>
      </c>
      <c r="AP238" s="1">
        <f t="shared" si="412"/>
        <v>0</v>
      </c>
      <c r="AQ238" s="1">
        <f t="shared" si="412"/>
        <v>0</v>
      </c>
      <c r="AR238" s="1">
        <f t="shared" si="412"/>
        <v>0</v>
      </c>
      <c r="AS238" s="1">
        <f t="shared" si="412"/>
        <v>0</v>
      </c>
      <c r="AT238" s="1">
        <f t="shared" si="412"/>
        <v>0</v>
      </c>
      <c r="AU238" s="1">
        <f t="shared" si="412"/>
        <v>0</v>
      </c>
      <c r="AV238" s="1">
        <f t="shared" si="412"/>
        <v>0</v>
      </c>
      <c r="AW238" s="1">
        <f t="shared" si="412"/>
        <v>0</v>
      </c>
      <c r="AX238" s="1">
        <f t="shared" si="412"/>
        <v>0</v>
      </c>
      <c r="AY238" s="1">
        <f t="shared" si="412"/>
        <v>0</v>
      </c>
      <c r="AZ238" s="1">
        <f t="shared" si="412"/>
        <v>0</v>
      </c>
      <c r="BA238" s="1">
        <f t="shared" si="412"/>
        <v>0.01914930617768785</v>
      </c>
      <c r="BB238" s="1">
        <f t="shared" si="412"/>
        <v>0</v>
      </c>
      <c r="BC238" s="1">
        <f t="shared" si="412"/>
        <v>0</v>
      </c>
      <c r="BD238" s="1">
        <f t="shared" si="412"/>
        <v>0</v>
      </c>
      <c r="BE238" s="1">
        <f t="shared" si="412"/>
        <v>0</v>
      </c>
      <c r="BF238" s="1">
        <f t="shared" si="412"/>
        <v>0</v>
      </c>
      <c r="BG238" s="1">
        <f t="shared" si="412"/>
        <v>0</v>
      </c>
      <c r="BH238" s="1">
        <f t="shared" si="412"/>
        <v>0</v>
      </c>
      <c r="BI238" s="1">
        <f t="shared" si="412"/>
        <v>0</v>
      </c>
      <c r="BJ238" s="1">
        <f t="shared" si="412"/>
        <v>0</v>
      </c>
      <c r="BK238" s="1">
        <f t="shared" si="412"/>
        <v>0</v>
      </c>
      <c r="BL238" s="1">
        <f t="shared" si="412"/>
        <v>0</v>
      </c>
      <c r="BM238" s="1">
        <f t="shared" si="412"/>
        <v>0</v>
      </c>
      <c r="BN238" s="1">
        <f t="shared" si="412"/>
        <v>0</v>
      </c>
      <c r="BO238" s="1">
        <f aca="true" t="shared" si="413" ref="BO238:CT238">BO175*BO6</f>
        <v>0</v>
      </c>
      <c r="BP238" s="1">
        <f t="shared" si="413"/>
        <v>0</v>
      </c>
      <c r="BQ238" s="1">
        <f t="shared" si="413"/>
        <v>0</v>
      </c>
      <c r="BR238" s="1">
        <f t="shared" si="413"/>
        <v>0</v>
      </c>
      <c r="BS238" s="1">
        <f t="shared" si="413"/>
        <v>0</v>
      </c>
      <c r="BT238" s="1">
        <f t="shared" si="413"/>
        <v>0</v>
      </c>
      <c r="BU238" s="1">
        <f t="shared" si="413"/>
        <v>0</v>
      </c>
      <c r="BV238" s="1">
        <f t="shared" si="413"/>
        <v>0</v>
      </c>
      <c r="BW238" s="1">
        <f t="shared" si="413"/>
        <v>0</v>
      </c>
      <c r="BX238" s="1">
        <f t="shared" si="413"/>
        <v>0</v>
      </c>
      <c r="BY238" s="1">
        <f t="shared" si="413"/>
        <v>0</v>
      </c>
      <c r="BZ238" s="1">
        <f t="shared" si="413"/>
        <v>0</v>
      </c>
      <c r="CA238" s="1">
        <f t="shared" si="413"/>
        <v>0</v>
      </c>
      <c r="CB238" s="1">
        <f t="shared" si="413"/>
        <v>0</v>
      </c>
      <c r="CC238" s="1">
        <f t="shared" si="413"/>
        <v>0</v>
      </c>
      <c r="CD238" s="1">
        <f t="shared" si="413"/>
        <v>0</v>
      </c>
      <c r="CE238" s="1">
        <f t="shared" si="413"/>
        <v>0.15149907153063033</v>
      </c>
      <c r="CF238" s="1">
        <f t="shared" si="413"/>
        <v>0.15309161784512987</v>
      </c>
      <c r="CG238" s="1">
        <f t="shared" si="413"/>
        <v>0.15734198080998738</v>
      </c>
      <c r="CH238" s="1">
        <f t="shared" si="413"/>
        <v>0.16014523223617597</v>
      </c>
      <c r="CI238" s="1">
        <f t="shared" si="413"/>
        <v>0.15919017750229256</v>
      </c>
      <c r="CJ238" s="1">
        <f t="shared" si="413"/>
        <v>0.15758127846298056</v>
      </c>
      <c r="CK238" s="1">
        <f t="shared" si="413"/>
        <v>0.16000252761679926</v>
      </c>
      <c r="CL238" s="1">
        <f t="shared" si="413"/>
        <v>0.16656118781542098</v>
      </c>
      <c r="CM238" s="1">
        <f t="shared" si="413"/>
        <v>0.16004213602154024</v>
      </c>
      <c r="CN238" s="1">
        <f t="shared" si="413"/>
        <v>0.16940541585602678</v>
      </c>
      <c r="CO238" s="1">
        <f t="shared" si="413"/>
        <v>0.17514775108362332</v>
      </c>
      <c r="CP238" s="1">
        <f t="shared" si="413"/>
        <v>0.17939358032797004</v>
      </c>
      <c r="CQ238" s="1">
        <f t="shared" si="413"/>
        <v>0.1796902664785928</v>
      </c>
      <c r="CR238" s="1">
        <f t="shared" si="413"/>
        <v>0.17659765655697113</v>
      </c>
      <c r="CS238" s="1">
        <f t="shared" si="413"/>
        <v>0.1868254813323537</v>
      </c>
      <c r="CT238" s="1">
        <f t="shared" si="413"/>
        <v>0.20273358731981986</v>
      </c>
      <c r="CU238" s="1">
        <f aca="true" t="shared" si="414" ref="CU238:DZ238">CU175*CU6</f>
        <v>0.20984858656558508</v>
      </c>
      <c r="CV238" s="1">
        <f t="shared" si="414"/>
        <v>0.2120086765251817</v>
      </c>
      <c r="CW238" s="1">
        <f t="shared" si="414"/>
        <v>0.21848797808794237</v>
      </c>
      <c r="CX238" s="1">
        <f t="shared" si="414"/>
        <v>0.2212090499427382</v>
      </c>
      <c r="CY238" s="1">
        <f t="shared" si="414"/>
        <v>0.2062272352855349</v>
      </c>
      <c r="CZ238" s="1">
        <f t="shared" si="414"/>
        <v>0.20498226572683245</v>
      </c>
      <c r="DA238" s="1">
        <f t="shared" si="414"/>
        <v>0.2113733130679285</v>
      </c>
      <c r="DB238" s="1">
        <f t="shared" si="414"/>
        <v>0.21387069846410342</v>
      </c>
      <c r="DC238" s="1">
        <f t="shared" si="414"/>
        <v>0.20739244373475954</v>
      </c>
      <c r="DD238" s="1">
        <f t="shared" si="414"/>
        <v>0.207352065794233</v>
      </c>
      <c r="DE238" s="1">
        <f t="shared" si="414"/>
        <v>0.20721885689176062</v>
      </c>
      <c r="DF238" s="1">
        <f t="shared" si="414"/>
        <v>0.2027498510005657</v>
      </c>
      <c r="DG238" s="1">
        <f t="shared" si="414"/>
        <v>0.20037667841598006</v>
      </c>
      <c r="DH238" s="1">
        <f t="shared" si="414"/>
        <v>0.20164408595111077</v>
      </c>
      <c r="DI238" s="1">
        <f t="shared" si="414"/>
        <v>0.2068701915147659</v>
      </c>
      <c r="DJ238" s="1">
        <f t="shared" si="414"/>
        <v>0.21456784688930328</v>
      </c>
      <c r="DK238" s="1">
        <f t="shared" si="414"/>
        <v>0.2215406847003404</v>
      </c>
      <c r="DL238" s="1">
        <f t="shared" si="414"/>
        <v>0.23229756775620508</v>
      </c>
      <c r="DM238" s="1">
        <f t="shared" si="414"/>
        <v>0.238451681068369</v>
      </c>
      <c r="DN238" s="1">
        <f t="shared" si="414"/>
        <v>0.23317836252512109</v>
      </c>
      <c r="DO238" s="1">
        <f t="shared" si="414"/>
        <v>0.23387296415958347</v>
      </c>
      <c r="DP238" s="1">
        <f t="shared" si="414"/>
        <v>0.23120799505308923</v>
      </c>
      <c r="DQ238" s="1">
        <f t="shared" si="414"/>
        <v>0.23087904481212612</v>
      </c>
      <c r="DR238" s="1">
        <f t="shared" si="414"/>
        <v>0.23496269346284904</v>
      </c>
      <c r="DS238" s="1">
        <f t="shared" si="414"/>
        <v>0.2317874115947759</v>
      </c>
      <c r="DT238" s="1">
        <f t="shared" si="414"/>
        <v>0.23355728800792264</v>
      </c>
      <c r="DU238" s="1">
        <f t="shared" si="414"/>
        <v>0.23474823635780176</v>
      </c>
      <c r="DV238" s="1">
        <f t="shared" si="414"/>
        <v>0.23885210702396537</v>
      </c>
      <c r="DW238" s="1">
        <f t="shared" si="414"/>
        <v>0.23653759296431454</v>
      </c>
      <c r="DX238" s="1">
        <f t="shared" si="414"/>
        <v>0.23370555690034034</v>
      </c>
      <c r="DY238" s="1">
        <f t="shared" si="414"/>
        <v>0.2322938254074158</v>
      </c>
      <c r="DZ238" s="1">
        <f t="shared" si="414"/>
        <v>0.2319900888147379</v>
      </c>
    </row>
    <row r="239" spans="2:130" ht="12">
      <c r="B239" s="1" t="s">
        <v>33</v>
      </c>
      <c r="C239" s="1">
        <f aca="true" t="shared" si="415" ref="C239:AH239">C176*C7</f>
        <v>0.006485801575129436</v>
      </c>
      <c r="D239" s="1">
        <f t="shared" si="415"/>
        <v>0</v>
      </c>
      <c r="E239" s="1">
        <f t="shared" si="415"/>
        <v>0</v>
      </c>
      <c r="F239" s="1">
        <f t="shared" si="415"/>
        <v>0</v>
      </c>
      <c r="G239" s="1">
        <f t="shared" si="415"/>
        <v>0</v>
      </c>
      <c r="H239" s="1">
        <f t="shared" si="415"/>
        <v>0</v>
      </c>
      <c r="I239" s="1">
        <f t="shared" si="415"/>
        <v>0</v>
      </c>
      <c r="J239" s="1">
        <f t="shared" si="415"/>
        <v>0</v>
      </c>
      <c r="K239" s="1">
        <f t="shared" si="415"/>
        <v>0</v>
      </c>
      <c r="L239" s="1">
        <f t="shared" si="415"/>
        <v>0</v>
      </c>
      <c r="M239" s="1">
        <f t="shared" si="415"/>
        <v>0.008187055183091681</v>
      </c>
      <c r="N239" s="1">
        <f t="shared" si="415"/>
        <v>0</v>
      </c>
      <c r="O239" s="1">
        <f t="shared" si="415"/>
        <v>0</v>
      </c>
      <c r="P239" s="1">
        <f t="shared" si="415"/>
        <v>0</v>
      </c>
      <c r="Q239" s="1">
        <f t="shared" si="415"/>
        <v>0</v>
      </c>
      <c r="R239" s="1">
        <f t="shared" si="415"/>
        <v>0</v>
      </c>
      <c r="S239" s="1">
        <f t="shared" si="415"/>
        <v>0</v>
      </c>
      <c r="T239" s="1">
        <f t="shared" si="415"/>
        <v>0</v>
      </c>
      <c r="U239" s="1">
        <f t="shared" si="415"/>
        <v>0</v>
      </c>
      <c r="V239" s="1">
        <f t="shared" si="415"/>
        <v>0</v>
      </c>
      <c r="W239" s="1">
        <f t="shared" si="415"/>
        <v>0.008787830548488005</v>
      </c>
      <c r="X239" s="1">
        <f t="shared" si="415"/>
        <v>0</v>
      </c>
      <c r="Y239" s="1">
        <f t="shared" si="415"/>
        <v>0</v>
      </c>
      <c r="Z239" s="1">
        <f t="shared" si="415"/>
        <v>0</v>
      </c>
      <c r="AA239" s="1">
        <f t="shared" si="415"/>
        <v>0</v>
      </c>
      <c r="AB239" s="1">
        <f t="shared" si="415"/>
        <v>0</v>
      </c>
      <c r="AC239" s="1">
        <f t="shared" si="415"/>
        <v>0</v>
      </c>
      <c r="AD239" s="1">
        <f t="shared" si="415"/>
        <v>0</v>
      </c>
      <c r="AE239" s="1">
        <f t="shared" si="415"/>
        <v>0</v>
      </c>
      <c r="AF239" s="1">
        <f t="shared" si="415"/>
        <v>0</v>
      </c>
      <c r="AG239" s="1">
        <f t="shared" si="415"/>
        <v>0.012960346108258572</v>
      </c>
      <c r="AH239" s="1">
        <f t="shared" si="415"/>
        <v>0.013023689862033071</v>
      </c>
      <c r="AI239" s="1">
        <f aca="true" t="shared" si="416" ref="AI239:BN239">AI176*AI7</f>
        <v>0.013772763325135572</v>
      </c>
      <c r="AJ239" s="1">
        <f t="shared" si="416"/>
        <v>0.014391697690435924</v>
      </c>
      <c r="AK239" s="1">
        <f t="shared" si="416"/>
        <v>0.013954196081121993</v>
      </c>
      <c r="AL239" s="1">
        <f t="shared" si="416"/>
        <v>0.013856775925969594</v>
      </c>
      <c r="AM239" s="1">
        <f t="shared" si="416"/>
        <v>0.014950003937977099</v>
      </c>
      <c r="AN239" s="1">
        <f t="shared" si="416"/>
        <v>0.012082259985655281</v>
      </c>
      <c r="AO239" s="1">
        <f t="shared" si="416"/>
        <v>0.008207557649646001</v>
      </c>
      <c r="AP239" s="1">
        <f t="shared" si="416"/>
        <v>0.011715841451438122</v>
      </c>
      <c r="AQ239" s="1">
        <f t="shared" si="416"/>
        <v>0.01253903815504148</v>
      </c>
      <c r="AR239" s="1">
        <f t="shared" si="416"/>
        <v>0</v>
      </c>
      <c r="AS239" s="1">
        <f t="shared" si="416"/>
        <v>0</v>
      </c>
      <c r="AT239" s="1">
        <f t="shared" si="416"/>
        <v>0</v>
      </c>
      <c r="AU239" s="1">
        <f t="shared" si="416"/>
        <v>0</v>
      </c>
      <c r="AV239" s="1">
        <f t="shared" si="416"/>
        <v>0</v>
      </c>
      <c r="AW239" s="1">
        <f t="shared" si="416"/>
        <v>0</v>
      </c>
      <c r="AX239" s="1">
        <f t="shared" si="416"/>
        <v>0</v>
      </c>
      <c r="AY239" s="1">
        <f t="shared" si="416"/>
        <v>0</v>
      </c>
      <c r="AZ239" s="1">
        <f t="shared" si="416"/>
        <v>0</v>
      </c>
      <c r="BA239" s="1">
        <f t="shared" si="416"/>
        <v>0.012580500153345787</v>
      </c>
      <c r="BB239" s="1">
        <f t="shared" si="416"/>
        <v>0</v>
      </c>
      <c r="BC239" s="1">
        <f t="shared" si="416"/>
        <v>0</v>
      </c>
      <c r="BD239" s="1">
        <f t="shared" si="416"/>
        <v>0</v>
      </c>
      <c r="BE239" s="1">
        <f t="shared" si="416"/>
        <v>0</v>
      </c>
      <c r="BF239" s="1">
        <f t="shared" si="416"/>
        <v>0</v>
      </c>
      <c r="BG239" s="1">
        <f t="shared" si="416"/>
        <v>0</v>
      </c>
      <c r="BH239" s="1">
        <f t="shared" si="416"/>
        <v>0</v>
      </c>
      <c r="BI239" s="1">
        <f t="shared" si="416"/>
        <v>0</v>
      </c>
      <c r="BJ239" s="1">
        <f t="shared" si="416"/>
        <v>0</v>
      </c>
      <c r="BK239" s="1">
        <f t="shared" si="416"/>
        <v>0</v>
      </c>
      <c r="BL239" s="1">
        <f t="shared" si="416"/>
        <v>0</v>
      </c>
      <c r="BM239" s="1">
        <f t="shared" si="416"/>
        <v>0</v>
      </c>
      <c r="BN239" s="1">
        <f t="shared" si="416"/>
        <v>0</v>
      </c>
      <c r="BO239" s="1">
        <f aca="true" t="shared" si="417" ref="BO239:CT239">BO176*BO7</f>
        <v>0</v>
      </c>
      <c r="BP239" s="1">
        <f t="shared" si="417"/>
        <v>0</v>
      </c>
      <c r="BQ239" s="1">
        <f t="shared" si="417"/>
        <v>0</v>
      </c>
      <c r="BR239" s="1">
        <f t="shared" si="417"/>
        <v>0</v>
      </c>
      <c r="BS239" s="1">
        <f t="shared" si="417"/>
        <v>0</v>
      </c>
      <c r="BT239" s="1">
        <f t="shared" si="417"/>
        <v>0</v>
      </c>
      <c r="BU239" s="1">
        <f t="shared" si="417"/>
        <v>0</v>
      </c>
      <c r="BV239" s="1">
        <f t="shared" si="417"/>
        <v>0</v>
      </c>
      <c r="BW239" s="1">
        <f t="shared" si="417"/>
        <v>0</v>
      </c>
      <c r="BX239" s="1">
        <f t="shared" si="417"/>
        <v>0</v>
      </c>
      <c r="BY239" s="1">
        <f t="shared" si="417"/>
        <v>0</v>
      </c>
      <c r="BZ239" s="1">
        <f t="shared" si="417"/>
        <v>0</v>
      </c>
      <c r="CA239" s="1">
        <f t="shared" si="417"/>
        <v>0</v>
      </c>
      <c r="CB239" s="1">
        <f t="shared" si="417"/>
        <v>0</v>
      </c>
      <c r="CC239" s="1">
        <f t="shared" si="417"/>
        <v>0</v>
      </c>
      <c r="CD239" s="1">
        <f t="shared" si="417"/>
        <v>0</v>
      </c>
      <c r="CE239" s="1">
        <f t="shared" si="417"/>
        <v>0.17296632149186258</v>
      </c>
      <c r="CF239" s="1">
        <f t="shared" si="417"/>
        <v>0.18210025852335762</v>
      </c>
      <c r="CG239" s="1">
        <f t="shared" si="417"/>
        <v>0.1899285458917986</v>
      </c>
      <c r="CH239" s="1">
        <f t="shared" si="417"/>
        <v>0.1965622308254859</v>
      </c>
      <c r="CI239" s="1">
        <f t="shared" si="417"/>
        <v>0.19800186167617786</v>
      </c>
      <c r="CJ239" s="1">
        <f t="shared" si="417"/>
        <v>0.20903325152367824</v>
      </c>
      <c r="CK239" s="1">
        <f t="shared" si="417"/>
        <v>0.21625380587313003</v>
      </c>
      <c r="CL239" s="1">
        <f t="shared" si="417"/>
        <v>0.2232412692267189</v>
      </c>
      <c r="CM239" s="1">
        <f t="shared" si="417"/>
        <v>0.23636801534736598</v>
      </c>
      <c r="CN239" s="1">
        <f t="shared" si="417"/>
        <v>0.23960083105328084</v>
      </c>
      <c r="CO239" s="1">
        <f t="shared" si="417"/>
        <v>0.2507109226836042</v>
      </c>
      <c r="CP239" s="1">
        <f t="shared" si="417"/>
        <v>0.25627715747083185</v>
      </c>
      <c r="CQ239" s="1">
        <f t="shared" si="417"/>
        <v>0.27194823726756717</v>
      </c>
      <c r="CR239" s="1">
        <f t="shared" si="417"/>
        <v>0.2796167978824388</v>
      </c>
      <c r="CS239" s="1">
        <f t="shared" si="417"/>
        <v>0.3002111632012621</v>
      </c>
      <c r="CT239" s="1">
        <f t="shared" si="417"/>
        <v>0.2986796609089292</v>
      </c>
      <c r="CU239" s="1">
        <f aca="true" t="shared" si="418" ref="CU239:DZ239">CU176*CU7</f>
        <v>0.3046442731100567</v>
      </c>
      <c r="CV239" s="1">
        <f t="shared" si="418"/>
        <v>0.2988184741553141</v>
      </c>
      <c r="CW239" s="1">
        <f t="shared" si="418"/>
        <v>0.2973520580903867</v>
      </c>
      <c r="CX239" s="1">
        <f t="shared" si="418"/>
        <v>0.2958002665728461</v>
      </c>
      <c r="CY239" s="1">
        <f t="shared" si="418"/>
        <v>0.2971582280825497</v>
      </c>
      <c r="CZ239" s="1">
        <f t="shared" si="418"/>
        <v>0.3079205172569315</v>
      </c>
      <c r="DA239" s="1">
        <f t="shared" si="418"/>
        <v>0.31989382882711564</v>
      </c>
      <c r="DB239" s="1">
        <f t="shared" si="418"/>
        <v>0.31470559136170684</v>
      </c>
      <c r="DC239" s="1">
        <f t="shared" si="418"/>
        <v>0.2987145979116594</v>
      </c>
      <c r="DD239" s="1">
        <f t="shared" si="418"/>
        <v>0.3014942346970758</v>
      </c>
      <c r="DE239" s="1">
        <f t="shared" si="418"/>
        <v>0.29668506285360896</v>
      </c>
      <c r="DF239" s="1">
        <f t="shared" si="418"/>
        <v>0.2894653017919038</v>
      </c>
      <c r="DG239" s="1">
        <f t="shared" si="418"/>
        <v>0.28817530435557354</v>
      </c>
      <c r="DH239" s="1">
        <f t="shared" si="418"/>
        <v>0.27838916548676496</v>
      </c>
      <c r="DI239" s="1">
        <f t="shared" si="418"/>
        <v>0.284621499735527</v>
      </c>
      <c r="DJ239" s="1">
        <f t="shared" si="418"/>
        <v>0.2955816863059506</v>
      </c>
      <c r="DK239" s="1">
        <f t="shared" si="418"/>
        <v>0.29560422530134567</v>
      </c>
      <c r="DL239" s="1">
        <f t="shared" si="418"/>
        <v>0.3022118017123983</v>
      </c>
      <c r="DM239" s="1">
        <f t="shared" si="418"/>
        <v>0.2958585645537587</v>
      </c>
      <c r="DN239" s="1">
        <f t="shared" si="418"/>
        <v>0.2946283041761728</v>
      </c>
      <c r="DO239" s="1">
        <f t="shared" si="418"/>
        <v>0.2955149696755479</v>
      </c>
      <c r="DP239" s="1">
        <f t="shared" si="418"/>
        <v>0.2838191238576313</v>
      </c>
      <c r="DQ239" s="1">
        <f t="shared" si="418"/>
        <v>0.28415288569274666</v>
      </c>
      <c r="DR239" s="1">
        <f t="shared" si="418"/>
        <v>0.2824637487960603</v>
      </c>
      <c r="DS239" s="1">
        <f t="shared" si="418"/>
        <v>0.27790361887336645</v>
      </c>
      <c r="DT239" s="1">
        <f t="shared" si="418"/>
        <v>0.2820837119944963</v>
      </c>
      <c r="DU239" s="1">
        <f t="shared" si="418"/>
        <v>0.2864845455121814</v>
      </c>
      <c r="DV239" s="1">
        <f t="shared" si="418"/>
        <v>0.2851579078430489</v>
      </c>
      <c r="DW239" s="1">
        <f t="shared" si="418"/>
        <v>0.28790650812800445</v>
      </c>
      <c r="DX239" s="1">
        <f t="shared" si="418"/>
        <v>0.2853733843112063</v>
      </c>
      <c r="DY239" s="1">
        <f t="shared" si="418"/>
        <v>0.28491862051355643</v>
      </c>
      <c r="DZ239" s="1">
        <f t="shared" si="418"/>
        <v>0.28744554541431705</v>
      </c>
    </row>
    <row r="240" spans="2:130" ht="12">
      <c r="B240" s="1" t="s">
        <v>34</v>
      </c>
      <c r="C240" s="1">
        <f aca="true" t="shared" si="419" ref="C240:AH240">C177*C8</f>
        <v>0</v>
      </c>
      <c r="D240" s="1">
        <f t="shared" si="419"/>
        <v>0</v>
      </c>
      <c r="E240" s="1">
        <f t="shared" si="419"/>
        <v>0</v>
      </c>
      <c r="F240" s="1">
        <f t="shared" si="419"/>
        <v>0</v>
      </c>
      <c r="G240" s="1">
        <f t="shared" si="419"/>
        <v>0</v>
      </c>
      <c r="H240" s="1">
        <f t="shared" si="419"/>
        <v>0</v>
      </c>
      <c r="I240" s="1">
        <f t="shared" si="419"/>
        <v>0</v>
      </c>
      <c r="J240" s="1">
        <f t="shared" si="419"/>
        <v>0</v>
      </c>
      <c r="K240" s="1">
        <f t="shared" si="419"/>
        <v>0</v>
      </c>
      <c r="L240" s="1">
        <f t="shared" si="419"/>
        <v>0</v>
      </c>
      <c r="M240" s="1">
        <f t="shared" si="419"/>
        <v>0</v>
      </c>
      <c r="N240" s="1">
        <f t="shared" si="419"/>
        <v>0</v>
      </c>
      <c r="O240" s="1">
        <f t="shared" si="419"/>
        <v>0</v>
      </c>
      <c r="P240" s="1">
        <f t="shared" si="419"/>
        <v>0</v>
      </c>
      <c r="Q240" s="1">
        <f t="shared" si="419"/>
        <v>0</v>
      </c>
      <c r="R240" s="1">
        <f t="shared" si="419"/>
        <v>0</v>
      </c>
      <c r="S240" s="1">
        <f t="shared" si="419"/>
        <v>0</v>
      </c>
      <c r="T240" s="1">
        <f t="shared" si="419"/>
        <v>0</v>
      </c>
      <c r="U240" s="1">
        <f t="shared" si="419"/>
        <v>0</v>
      </c>
      <c r="V240" s="1">
        <f t="shared" si="419"/>
        <v>0</v>
      </c>
      <c r="W240" s="1">
        <f t="shared" si="419"/>
        <v>0</v>
      </c>
      <c r="X240" s="1">
        <f t="shared" si="419"/>
        <v>0</v>
      </c>
      <c r="Y240" s="1">
        <f t="shared" si="419"/>
        <v>0</v>
      </c>
      <c r="Z240" s="1">
        <f t="shared" si="419"/>
        <v>0</v>
      </c>
      <c r="AA240" s="1">
        <f t="shared" si="419"/>
        <v>0</v>
      </c>
      <c r="AB240" s="1">
        <f t="shared" si="419"/>
        <v>0</v>
      </c>
      <c r="AC240" s="1">
        <f t="shared" si="419"/>
        <v>0</v>
      </c>
      <c r="AD240" s="1">
        <f t="shared" si="419"/>
        <v>0</v>
      </c>
      <c r="AE240" s="1">
        <f t="shared" si="419"/>
        <v>0</v>
      </c>
      <c r="AF240" s="1">
        <f t="shared" si="419"/>
        <v>0</v>
      </c>
      <c r="AG240" s="1">
        <f t="shared" si="419"/>
        <v>0</v>
      </c>
      <c r="AH240" s="1">
        <f t="shared" si="419"/>
        <v>0</v>
      </c>
      <c r="AI240" s="1">
        <f aca="true" t="shared" si="420" ref="AI240:BN240">AI177*AI8</f>
        <v>0</v>
      </c>
      <c r="AJ240" s="1">
        <f t="shared" si="420"/>
        <v>0</v>
      </c>
      <c r="AK240" s="1">
        <f t="shared" si="420"/>
        <v>0</v>
      </c>
      <c r="AL240" s="1">
        <f t="shared" si="420"/>
        <v>0</v>
      </c>
      <c r="AM240" s="1">
        <f t="shared" si="420"/>
        <v>0</v>
      </c>
      <c r="AN240" s="1">
        <f t="shared" si="420"/>
        <v>0</v>
      </c>
      <c r="AO240" s="1">
        <f t="shared" si="420"/>
        <v>0</v>
      </c>
      <c r="AP240" s="1">
        <f t="shared" si="420"/>
        <v>0</v>
      </c>
      <c r="AQ240" s="1">
        <f t="shared" si="420"/>
        <v>0.001642758467687157</v>
      </c>
      <c r="AR240" s="1">
        <f t="shared" si="420"/>
        <v>0</v>
      </c>
      <c r="AS240" s="1">
        <f t="shared" si="420"/>
        <v>0</v>
      </c>
      <c r="AT240" s="1">
        <f t="shared" si="420"/>
        <v>0</v>
      </c>
      <c r="AU240" s="1">
        <f t="shared" si="420"/>
        <v>0</v>
      </c>
      <c r="AV240" s="1">
        <f t="shared" si="420"/>
        <v>0</v>
      </c>
      <c r="AW240" s="1">
        <f t="shared" si="420"/>
        <v>0</v>
      </c>
      <c r="AX240" s="1">
        <f t="shared" si="420"/>
        <v>0</v>
      </c>
      <c r="AY240" s="1">
        <f t="shared" si="420"/>
        <v>0</v>
      </c>
      <c r="AZ240" s="1">
        <f t="shared" si="420"/>
        <v>0</v>
      </c>
      <c r="BA240" s="1">
        <f t="shared" si="420"/>
        <v>0.008738940228675</v>
      </c>
      <c r="BB240" s="1">
        <f t="shared" si="420"/>
        <v>0</v>
      </c>
      <c r="BC240" s="1">
        <f t="shared" si="420"/>
        <v>0</v>
      </c>
      <c r="BD240" s="1">
        <f t="shared" si="420"/>
        <v>0</v>
      </c>
      <c r="BE240" s="1">
        <f t="shared" si="420"/>
        <v>0</v>
      </c>
      <c r="BF240" s="1">
        <f t="shared" si="420"/>
        <v>0</v>
      </c>
      <c r="BG240" s="1">
        <f t="shared" si="420"/>
        <v>0</v>
      </c>
      <c r="BH240" s="1">
        <f t="shared" si="420"/>
        <v>0</v>
      </c>
      <c r="BI240" s="1">
        <f t="shared" si="420"/>
        <v>0</v>
      </c>
      <c r="BJ240" s="1">
        <f t="shared" si="420"/>
        <v>0</v>
      </c>
      <c r="BK240" s="1">
        <f t="shared" si="420"/>
        <v>0</v>
      </c>
      <c r="BL240" s="1">
        <f t="shared" si="420"/>
        <v>0</v>
      </c>
      <c r="BM240" s="1">
        <f t="shared" si="420"/>
        <v>0</v>
      </c>
      <c r="BN240" s="1">
        <f t="shared" si="420"/>
        <v>0</v>
      </c>
      <c r="BO240" s="1">
        <f aca="true" t="shared" si="421" ref="BO240:CT240">BO177*BO8</f>
        <v>0</v>
      </c>
      <c r="BP240" s="1">
        <f t="shared" si="421"/>
        <v>0</v>
      </c>
      <c r="BQ240" s="1">
        <f t="shared" si="421"/>
        <v>0</v>
      </c>
      <c r="BR240" s="1">
        <f t="shared" si="421"/>
        <v>0</v>
      </c>
      <c r="BS240" s="1">
        <f t="shared" si="421"/>
        <v>0</v>
      </c>
      <c r="BT240" s="1">
        <f t="shared" si="421"/>
        <v>0</v>
      </c>
      <c r="BU240" s="1">
        <f t="shared" si="421"/>
        <v>0</v>
      </c>
      <c r="BV240" s="1">
        <f t="shared" si="421"/>
        <v>0</v>
      </c>
      <c r="BW240" s="1">
        <f t="shared" si="421"/>
        <v>0</v>
      </c>
      <c r="BX240" s="1">
        <f t="shared" si="421"/>
        <v>0</v>
      </c>
      <c r="BY240" s="1">
        <f t="shared" si="421"/>
        <v>0</v>
      </c>
      <c r="BZ240" s="1">
        <f t="shared" si="421"/>
        <v>0</v>
      </c>
      <c r="CA240" s="1">
        <f t="shared" si="421"/>
        <v>0</v>
      </c>
      <c r="CB240" s="1">
        <f t="shared" si="421"/>
        <v>0</v>
      </c>
      <c r="CC240" s="1">
        <f t="shared" si="421"/>
        <v>0</v>
      </c>
      <c r="CD240" s="1">
        <f t="shared" si="421"/>
        <v>0</v>
      </c>
      <c r="CE240" s="1">
        <f t="shared" si="421"/>
        <v>0.30288344063246714</v>
      </c>
      <c r="CF240" s="1">
        <f t="shared" si="421"/>
        <v>0.3093269423648044</v>
      </c>
      <c r="CG240" s="1">
        <f t="shared" si="421"/>
        <v>0.31184866903785674</v>
      </c>
      <c r="CH240" s="1">
        <f t="shared" si="421"/>
        <v>0.31016955952815056</v>
      </c>
      <c r="CI240" s="1">
        <f t="shared" si="421"/>
        <v>0.3070434555985061</v>
      </c>
      <c r="CJ240" s="1">
        <f t="shared" si="421"/>
        <v>0.3024715039567683</v>
      </c>
      <c r="CK240" s="1">
        <f t="shared" si="421"/>
        <v>0.30921660287311076</v>
      </c>
      <c r="CL240" s="1">
        <f t="shared" si="421"/>
        <v>0.33580789825728435</v>
      </c>
      <c r="CM240" s="1">
        <f t="shared" si="421"/>
        <v>0.3543341766888413</v>
      </c>
      <c r="CN240" s="1">
        <f t="shared" si="421"/>
        <v>0.36732323647391696</v>
      </c>
      <c r="CO240" s="1">
        <f t="shared" si="421"/>
        <v>0.39362622199669434</v>
      </c>
      <c r="CP240" s="1">
        <f t="shared" si="421"/>
        <v>0.43507757361863664</v>
      </c>
      <c r="CQ240" s="1">
        <f t="shared" si="421"/>
        <v>0.4648156915858676</v>
      </c>
      <c r="CR240" s="1">
        <f t="shared" si="421"/>
        <v>0.47075699342763233</v>
      </c>
      <c r="CS240" s="1">
        <f t="shared" si="421"/>
        <v>0.5023143830462307</v>
      </c>
      <c r="CT240" s="1">
        <f t="shared" si="421"/>
        <v>0.5595316214402848</v>
      </c>
      <c r="CU240" s="1">
        <f aca="true" t="shared" si="422" ref="CU240:DZ240">CU177*CU8</f>
        <v>0.5516314515547585</v>
      </c>
      <c r="CV240" s="1">
        <f t="shared" si="422"/>
        <v>0.5594002891214835</v>
      </c>
      <c r="CW240" s="1">
        <f t="shared" si="422"/>
        <v>0.5493004106773907</v>
      </c>
      <c r="CX240" s="1">
        <f t="shared" si="422"/>
        <v>0.5291186387492256</v>
      </c>
      <c r="CY240" s="1">
        <f t="shared" si="422"/>
        <v>0.4818209016888665</v>
      </c>
      <c r="CZ240" s="1">
        <f t="shared" si="422"/>
        <v>0.5049337558285021</v>
      </c>
      <c r="DA240" s="1">
        <f t="shared" si="422"/>
        <v>0.5724687620996836</v>
      </c>
      <c r="DB240" s="1">
        <f t="shared" si="422"/>
        <v>0.5811210679625856</v>
      </c>
      <c r="DC240" s="1">
        <f t="shared" si="422"/>
        <v>0.5779750988340154</v>
      </c>
      <c r="DD240" s="1">
        <f t="shared" si="422"/>
        <v>0.6075583652810782</v>
      </c>
      <c r="DE240" s="1">
        <f t="shared" si="422"/>
        <v>0.6058253711363247</v>
      </c>
      <c r="DF240" s="1">
        <f t="shared" si="422"/>
        <v>0.5955532743084688</v>
      </c>
      <c r="DG240" s="1">
        <f t="shared" si="422"/>
        <v>0.5890698348983544</v>
      </c>
      <c r="DH240" s="1">
        <f t="shared" si="422"/>
        <v>0.5959202410201404</v>
      </c>
      <c r="DI240" s="1">
        <f t="shared" si="422"/>
        <v>0.6339555593911409</v>
      </c>
      <c r="DJ240" s="1">
        <f t="shared" si="422"/>
        <v>0.6881531910738186</v>
      </c>
      <c r="DK240" s="1">
        <f t="shared" si="422"/>
        <v>0.7035603121933511</v>
      </c>
      <c r="DL240" s="1">
        <f t="shared" si="422"/>
        <v>0.709306387344948</v>
      </c>
      <c r="DM240" s="1">
        <f t="shared" si="422"/>
        <v>0.6836107451042382</v>
      </c>
      <c r="DN240" s="1">
        <f t="shared" si="422"/>
        <v>0.651949834884966</v>
      </c>
      <c r="DO240" s="1">
        <f t="shared" si="422"/>
        <v>0.6156873045987159</v>
      </c>
      <c r="DP240" s="1">
        <f t="shared" si="422"/>
        <v>0.599387598151379</v>
      </c>
      <c r="DQ240" s="1">
        <f t="shared" si="422"/>
        <v>0.6167924922262854</v>
      </c>
      <c r="DR240" s="1">
        <f t="shared" si="422"/>
        <v>0.5954055231115364</v>
      </c>
      <c r="DS240" s="1">
        <f t="shared" si="422"/>
        <v>0.5964060960963935</v>
      </c>
      <c r="DT240" s="1">
        <f t="shared" si="422"/>
        <v>0.6175210479896274</v>
      </c>
      <c r="DU240" s="1">
        <f t="shared" si="422"/>
        <v>0.6326672675719384</v>
      </c>
      <c r="DV240" s="1">
        <f t="shared" si="422"/>
        <v>0.6366822442810445</v>
      </c>
      <c r="DW240" s="1">
        <f t="shared" si="422"/>
        <v>0.6324074322880171</v>
      </c>
      <c r="DX240" s="1">
        <f t="shared" si="422"/>
        <v>0.6345804054257009</v>
      </c>
      <c r="DY240" s="1">
        <f t="shared" si="422"/>
        <v>0.6321755826104711</v>
      </c>
      <c r="DZ240" s="1">
        <f t="shared" si="422"/>
        <v>0.631887168022359</v>
      </c>
    </row>
    <row r="241" spans="2:130" ht="12">
      <c r="B241" s="1" t="s">
        <v>35</v>
      </c>
      <c r="C241" s="1">
        <f aca="true" t="shared" si="423" ref="C241:AH241">C178*C9</f>
        <v>0.009790685831856964</v>
      </c>
      <c r="D241" s="1">
        <f t="shared" si="423"/>
        <v>0</v>
      </c>
      <c r="E241" s="1">
        <f t="shared" si="423"/>
        <v>0</v>
      </c>
      <c r="F241" s="1">
        <f t="shared" si="423"/>
        <v>0</v>
      </c>
      <c r="G241" s="1">
        <f t="shared" si="423"/>
        <v>0</v>
      </c>
      <c r="H241" s="1">
        <f t="shared" si="423"/>
        <v>0</v>
      </c>
      <c r="I241" s="1">
        <f t="shared" si="423"/>
        <v>0</v>
      </c>
      <c r="J241" s="1">
        <f t="shared" si="423"/>
        <v>0</v>
      </c>
      <c r="K241" s="1">
        <f t="shared" si="423"/>
        <v>0</v>
      </c>
      <c r="L241" s="1">
        <f t="shared" si="423"/>
        <v>0</v>
      </c>
      <c r="M241" s="1">
        <f t="shared" si="423"/>
        <v>0.011442318219120924</v>
      </c>
      <c r="N241" s="1">
        <f t="shared" si="423"/>
        <v>0</v>
      </c>
      <c r="O241" s="1">
        <f t="shared" si="423"/>
        <v>0</v>
      </c>
      <c r="P241" s="1">
        <f t="shared" si="423"/>
        <v>0</v>
      </c>
      <c r="Q241" s="1">
        <f t="shared" si="423"/>
        <v>0</v>
      </c>
      <c r="R241" s="1">
        <f t="shared" si="423"/>
        <v>0</v>
      </c>
      <c r="S241" s="1">
        <f t="shared" si="423"/>
        <v>0</v>
      </c>
      <c r="T241" s="1">
        <f t="shared" si="423"/>
        <v>0</v>
      </c>
      <c r="U241" s="1">
        <f t="shared" si="423"/>
        <v>0</v>
      </c>
      <c r="V241" s="1">
        <f t="shared" si="423"/>
        <v>0</v>
      </c>
      <c r="W241" s="1">
        <f t="shared" si="423"/>
        <v>0.014686576546300017</v>
      </c>
      <c r="X241" s="1">
        <f t="shared" si="423"/>
        <v>0</v>
      </c>
      <c r="Y241" s="1">
        <f t="shared" si="423"/>
        <v>0</v>
      </c>
      <c r="Z241" s="1">
        <f t="shared" si="423"/>
        <v>0</v>
      </c>
      <c r="AA241" s="1">
        <f t="shared" si="423"/>
        <v>0</v>
      </c>
      <c r="AB241" s="1">
        <f t="shared" si="423"/>
        <v>0</v>
      </c>
      <c r="AC241" s="1">
        <f t="shared" si="423"/>
        <v>0</v>
      </c>
      <c r="AD241" s="1">
        <f t="shared" si="423"/>
        <v>0</v>
      </c>
      <c r="AE241" s="1">
        <f t="shared" si="423"/>
        <v>0</v>
      </c>
      <c r="AF241" s="1">
        <f t="shared" si="423"/>
        <v>0</v>
      </c>
      <c r="AG241" s="1">
        <f t="shared" si="423"/>
        <v>0.018483883878845295</v>
      </c>
      <c r="AH241" s="1">
        <f t="shared" si="423"/>
        <v>0.019686580860749477</v>
      </c>
      <c r="AI241" s="1">
        <f aca="true" t="shared" si="424" ref="AI241:BN241">AI178*AI9</f>
        <v>0.019881964075654315</v>
      </c>
      <c r="AJ241" s="1">
        <f t="shared" si="424"/>
        <v>0</v>
      </c>
      <c r="AK241" s="1">
        <f t="shared" si="424"/>
        <v>0</v>
      </c>
      <c r="AL241" s="1">
        <f t="shared" si="424"/>
        <v>0</v>
      </c>
      <c r="AM241" s="1">
        <f t="shared" si="424"/>
        <v>0</v>
      </c>
      <c r="AN241" s="1">
        <f t="shared" si="424"/>
        <v>0</v>
      </c>
      <c r="AO241" s="1">
        <f t="shared" si="424"/>
        <v>0</v>
      </c>
      <c r="AP241" s="1">
        <f t="shared" si="424"/>
        <v>0</v>
      </c>
      <c r="AQ241" s="1">
        <f t="shared" si="424"/>
        <v>0.028265510399201176</v>
      </c>
      <c r="AR241" s="1">
        <f t="shared" si="424"/>
        <v>0</v>
      </c>
      <c r="AS241" s="1">
        <f t="shared" si="424"/>
        <v>0</v>
      </c>
      <c r="AT241" s="1">
        <f t="shared" si="424"/>
        <v>0</v>
      </c>
      <c r="AU241" s="1">
        <f t="shared" si="424"/>
        <v>0</v>
      </c>
      <c r="AV241" s="1">
        <f t="shared" si="424"/>
        <v>0</v>
      </c>
      <c r="AW241" s="1">
        <f t="shared" si="424"/>
        <v>0</v>
      </c>
      <c r="AX241" s="1">
        <f t="shared" si="424"/>
        <v>0</v>
      </c>
      <c r="AY241" s="1">
        <f t="shared" si="424"/>
        <v>0</v>
      </c>
      <c r="AZ241" s="1">
        <f t="shared" si="424"/>
        <v>0</v>
      </c>
      <c r="BA241" s="1">
        <f t="shared" si="424"/>
        <v>0.035936645136000235</v>
      </c>
      <c r="BB241" s="1">
        <f t="shared" si="424"/>
        <v>0</v>
      </c>
      <c r="BC241" s="1">
        <f t="shared" si="424"/>
        <v>0</v>
      </c>
      <c r="BD241" s="1">
        <f t="shared" si="424"/>
        <v>0</v>
      </c>
      <c r="BE241" s="1">
        <f t="shared" si="424"/>
        <v>0</v>
      </c>
      <c r="BF241" s="1">
        <f t="shared" si="424"/>
        <v>0</v>
      </c>
      <c r="BG241" s="1">
        <f t="shared" si="424"/>
        <v>0</v>
      </c>
      <c r="BH241" s="1">
        <f t="shared" si="424"/>
        <v>0</v>
      </c>
      <c r="BI241" s="1">
        <f t="shared" si="424"/>
        <v>0</v>
      </c>
      <c r="BJ241" s="1">
        <f t="shared" si="424"/>
        <v>0</v>
      </c>
      <c r="BK241" s="1">
        <f t="shared" si="424"/>
        <v>0</v>
      </c>
      <c r="BL241" s="1">
        <f t="shared" si="424"/>
        <v>0</v>
      </c>
      <c r="BM241" s="1">
        <f t="shared" si="424"/>
        <v>0</v>
      </c>
      <c r="BN241" s="1">
        <f t="shared" si="424"/>
        <v>0</v>
      </c>
      <c r="BO241" s="1">
        <f aca="true" t="shared" si="425" ref="BO241:CT241">BO178*BO9</f>
        <v>0</v>
      </c>
      <c r="BP241" s="1">
        <f t="shared" si="425"/>
        <v>0</v>
      </c>
      <c r="BQ241" s="1">
        <f t="shared" si="425"/>
        <v>0</v>
      </c>
      <c r="BR241" s="1">
        <f t="shared" si="425"/>
        <v>0</v>
      </c>
      <c r="BS241" s="1">
        <f t="shared" si="425"/>
        <v>0</v>
      </c>
      <c r="BT241" s="1">
        <f t="shared" si="425"/>
        <v>0</v>
      </c>
      <c r="BU241" s="1">
        <f t="shared" si="425"/>
        <v>0</v>
      </c>
      <c r="BV241" s="1">
        <f t="shared" si="425"/>
        <v>0</v>
      </c>
      <c r="BW241" s="1">
        <f t="shared" si="425"/>
        <v>0</v>
      </c>
      <c r="BX241" s="1">
        <f t="shared" si="425"/>
        <v>0</v>
      </c>
      <c r="BY241" s="1">
        <f t="shared" si="425"/>
        <v>0</v>
      </c>
      <c r="BZ241" s="1">
        <f t="shared" si="425"/>
        <v>0</v>
      </c>
      <c r="CA241" s="1">
        <f t="shared" si="425"/>
        <v>0</v>
      </c>
      <c r="CB241" s="1">
        <f t="shared" si="425"/>
        <v>0</v>
      </c>
      <c r="CC241" s="1">
        <f t="shared" si="425"/>
        <v>0</v>
      </c>
      <c r="CD241" s="1">
        <f t="shared" si="425"/>
        <v>0</v>
      </c>
      <c r="CE241" s="1">
        <f t="shared" si="425"/>
        <v>0.102758101669043</v>
      </c>
      <c r="CF241" s="1">
        <f t="shared" si="425"/>
        <v>0.10897938020765274</v>
      </c>
      <c r="CG241" s="1">
        <f t="shared" si="425"/>
        <v>0.1110303016119074</v>
      </c>
      <c r="CH241" s="1">
        <f t="shared" si="425"/>
        <v>0.11130888551633258</v>
      </c>
      <c r="CI241" s="1">
        <f t="shared" si="425"/>
        <v>0.10817953312525802</v>
      </c>
      <c r="CJ241" s="1">
        <f t="shared" si="425"/>
        <v>0.1145163980960049</v>
      </c>
      <c r="CK241" s="1">
        <f t="shared" si="425"/>
        <v>0.1181096487730996</v>
      </c>
      <c r="CL241" s="1">
        <f t="shared" si="425"/>
        <v>0.12939232578358384</v>
      </c>
      <c r="CM241" s="1">
        <f t="shared" si="425"/>
        <v>0.13527339988425488</v>
      </c>
      <c r="CN241" s="1">
        <f t="shared" si="425"/>
        <v>0.13316354251196896</v>
      </c>
      <c r="CO241" s="1">
        <f t="shared" si="425"/>
        <v>0.15225257890436103</v>
      </c>
      <c r="CP241" s="1">
        <f t="shared" si="425"/>
        <v>0.1589848871580456</v>
      </c>
      <c r="CQ241" s="1">
        <f t="shared" si="425"/>
        <v>0.16046939765734494</v>
      </c>
      <c r="CR241" s="1">
        <f t="shared" si="425"/>
        <v>0.15603027744307854</v>
      </c>
      <c r="CS241" s="1">
        <f t="shared" si="425"/>
        <v>0.1728303171385323</v>
      </c>
      <c r="CT241" s="1">
        <f t="shared" si="425"/>
        <v>0.18310458287708</v>
      </c>
      <c r="CU241" s="1">
        <f aca="true" t="shared" si="426" ref="CU241:DZ241">CU178*CU9</f>
        <v>0.17935759340649685</v>
      </c>
      <c r="CV241" s="1">
        <f t="shared" si="426"/>
        <v>0.17916081871083142</v>
      </c>
      <c r="CW241" s="1">
        <f t="shared" si="426"/>
        <v>0.175817505994169</v>
      </c>
      <c r="CX241" s="1">
        <f t="shared" si="426"/>
        <v>0.1825011140128962</v>
      </c>
      <c r="CY241" s="1">
        <f t="shared" si="426"/>
        <v>0.17131010579379952</v>
      </c>
      <c r="CZ241" s="1">
        <f t="shared" si="426"/>
        <v>0.16728688263138783</v>
      </c>
      <c r="DA241" s="1">
        <f t="shared" si="426"/>
        <v>0.17228607034604038</v>
      </c>
      <c r="DB241" s="1">
        <f t="shared" si="426"/>
        <v>0.17313794561999205</v>
      </c>
      <c r="DC241" s="1">
        <f t="shared" si="426"/>
        <v>0.1643963393690467</v>
      </c>
      <c r="DD241" s="1">
        <f t="shared" si="426"/>
        <v>0.1620187146931545</v>
      </c>
      <c r="DE241" s="1">
        <f t="shared" si="426"/>
        <v>0.16280007852874182</v>
      </c>
      <c r="DF241" s="1">
        <f t="shared" si="426"/>
        <v>0.16215456892439264</v>
      </c>
      <c r="DG241" s="1">
        <f t="shared" si="426"/>
        <v>0.1652035954859857</v>
      </c>
      <c r="DH241" s="1">
        <f t="shared" si="426"/>
        <v>0.16137705048867576</v>
      </c>
      <c r="DI241" s="1">
        <f t="shared" si="426"/>
        <v>0.15910821063315</v>
      </c>
      <c r="DJ241" s="1">
        <f t="shared" si="426"/>
        <v>0.16435843932162542</v>
      </c>
      <c r="DK241" s="1">
        <f t="shared" si="426"/>
        <v>0.16724981589190172</v>
      </c>
      <c r="DL241" s="1">
        <f t="shared" si="426"/>
        <v>0.17606467590753858</v>
      </c>
      <c r="DM241" s="1">
        <f t="shared" si="426"/>
        <v>0.18860755538451884</v>
      </c>
      <c r="DN241" s="1">
        <f t="shared" si="426"/>
        <v>0.18614569736237518</v>
      </c>
      <c r="DO241" s="1">
        <f t="shared" si="426"/>
        <v>0.18147602580879754</v>
      </c>
      <c r="DP241" s="1">
        <f t="shared" si="426"/>
        <v>0.17459129978365004</v>
      </c>
      <c r="DQ241" s="1">
        <f t="shared" si="426"/>
        <v>0.16894300063389253</v>
      </c>
      <c r="DR241" s="1">
        <f t="shared" si="426"/>
        <v>0.16747013218514786</v>
      </c>
      <c r="DS241" s="1">
        <f t="shared" si="426"/>
        <v>0.16263209883823943</v>
      </c>
      <c r="DT241" s="1">
        <f t="shared" si="426"/>
        <v>0.1644958649505013</v>
      </c>
      <c r="DU241" s="1">
        <f t="shared" si="426"/>
        <v>0.1664293380506079</v>
      </c>
      <c r="DV241" s="1">
        <f t="shared" si="426"/>
        <v>0.1719688733745392</v>
      </c>
      <c r="DW241" s="1">
        <f t="shared" si="426"/>
        <v>0.16976778096342576</v>
      </c>
      <c r="DX241" s="1">
        <f t="shared" si="426"/>
        <v>0.1669001469265374</v>
      </c>
      <c r="DY241" s="1">
        <f t="shared" si="426"/>
        <v>0.16410163213696707</v>
      </c>
      <c r="DZ241" s="1">
        <f t="shared" si="426"/>
        <v>0.16085421973471728</v>
      </c>
    </row>
    <row r="242" spans="2:130" ht="12">
      <c r="B242" s="1" t="s">
        <v>30</v>
      </c>
      <c r="C242" s="1">
        <f aca="true" t="shared" si="427" ref="C242:AH242">C179*C10</f>
        <v>0.0035050964443071072</v>
      </c>
      <c r="D242" s="1">
        <f t="shared" si="427"/>
        <v>0</v>
      </c>
      <c r="E242" s="1">
        <f t="shared" si="427"/>
        <v>0</v>
      </c>
      <c r="F242" s="1">
        <f t="shared" si="427"/>
        <v>0</v>
      </c>
      <c r="G242" s="1">
        <f t="shared" si="427"/>
        <v>0</v>
      </c>
      <c r="H242" s="1">
        <f t="shared" si="427"/>
        <v>0</v>
      </c>
      <c r="I242" s="1">
        <f t="shared" si="427"/>
        <v>0</v>
      </c>
      <c r="J242" s="1">
        <f t="shared" si="427"/>
        <v>0</v>
      </c>
      <c r="K242" s="1">
        <f t="shared" si="427"/>
        <v>0</v>
      </c>
      <c r="L242" s="1">
        <f t="shared" si="427"/>
        <v>0</v>
      </c>
      <c r="M242" s="1">
        <f t="shared" si="427"/>
        <v>0.004418815725267712</v>
      </c>
      <c r="N242" s="1">
        <f t="shared" si="427"/>
        <v>0</v>
      </c>
      <c r="O242" s="1">
        <f t="shared" si="427"/>
        <v>0</v>
      </c>
      <c r="P242" s="1">
        <f t="shared" si="427"/>
        <v>0</v>
      </c>
      <c r="Q242" s="1">
        <f t="shared" si="427"/>
        <v>0</v>
      </c>
      <c r="R242" s="1">
        <f t="shared" si="427"/>
        <v>0</v>
      </c>
      <c r="S242" s="1">
        <f t="shared" si="427"/>
        <v>0</v>
      </c>
      <c r="T242" s="1">
        <f t="shared" si="427"/>
        <v>0</v>
      </c>
      <c r="U242" s="1">
        <f t="shared" si="427"/>
        <v>0</v>
      </c>
      <c r="V242" s="1">
        <f t="shared" si="427"/>
        <v>0</v>
      </c>
      <c r="W242" s="1">
        <f t="shared" si="427"/>
        <v>0.004642780516232862</v>
      </c>
      <c r="X242" s="1">
        <f t="shared" si="427"/>
        <v>0</v>
      </c>
      <c r="Y242" s="1">
        <f t="shared" si="427"/>
        <v>0</v>
      </c>
      <c r="Z242" s="1">
        <f t="shared" si="427"/>
        <v>0</v>
      </c>
      <c r="AA242" s="1">
        <f t="shared" si="427"/>
        <v>0</v>
      </c>
      <c r="AB242" s="1">
        <f t="shared" si="427"/>
        <v>0</v>
      </c>
      <c r="AC242" s="1">
        <f t="shared" si="427"/>
        <v>0</v>
      </c>
      <c r="AD242" s="1">
        <f t="shared" si="427"/>
        <v>0</v>
      </c>
      <c r="AE242" s="1">
        <f t="shared" si="427"/>
        <v>0</v>
      </c>
      <c r="AF242" s="1">
        <f t="shared" si="427"/>
        <v>0</v>
      </c>
      <c r="AG242" s="1">
        <f t="shared" si="427"/>
        <v>0.004971072108515696</v>
      </c>
      <c r="AH242" s="1">
        <f t="shared" si="427"/>
        <v>0.00504674968898956</v>
      </c>
      <c r="AI242" s="1">
        <f aca="true" t="shared" si="428" ref="AI242:BN242">AI179*AI10</f>
        <v>0.005665298828580798</v>
      </c>
      <c r="AJ242" s="1">
        <f t="shared" si="428"/>
        <v>0</v>
      </c>
      <c r="AK242" s="1">
        <f t="shared" si="428"/>
        <v>0</v>
      </c>
      <c r="AL242" s="1">
        <f t="shared" si="428"/>
        <v>0</v>
      </c>
      <c r="AM242" s="1">
        <f t="shared" si="428"/>
        <v>0</v>
      </c>
      <c r="AN242" s="1">
        <f t="shared" si="428"/>
        <v>0</v>
      </c>
      <c r="AO242" s="1">
        <f t="shared" si="428"/>
        <v>0</v>
      </c>
      <c r="AP242" s="1">
        <f t="shared" si="428"/>
        <v>0</v>
      </c>
      <c r="AQ242" s="1">
        <f t="shared" si="428"/>
        <v>0.003960823882988168</v>
      </c>
      <c r="AR242" s="1">
        <f t="shared" si="428"/>
        <v>0</v>
      </c>
      <c r="AS242" s="1">
        <f t="shared" si="428"/>
        <v>0</v>
      </c>
      <c r="AT242" s="1">
        <f t="shared" si="428"/>
        <v>0</v>
      </c>
      <c r="AU242" s="1">
        <f t="shared" si="428"/>
        <v>0</v>
      </c>
      <c r="AV242" s="1">
        <f t="shared" si="428"/>
        <v>0</v>
      </c>
      <c r="AW242" s="1">
        <f t="shared" si="428"/>
        <v>0</v>
      </c>
      <c r="AX242" s="1">
        <f t="shared" si="428"/>
        <v>0</v>
      </c>
      <c r="AY242" s="1">
        <f t="shared" si="428"/>
        <v>0</v>
      </c>
      <c r="AZ242" s="1">
        <f t="shared" si="428"/>
        <v>0</v>
      </c>
      <c r="BA242" s="1">
        <f t="shared" si="428"/>
        <v>0.015256498637120905</v>
      </c>
      <c r="BB242" s="1">
        <f t="shared" si="428"/>
        <v>0</v>
      </c>
      <c r="BC242" s="1">
        <f t="shared" si="428"/>
        <v>0</v>
      </c>
      <c r="BD242" s="1">
        <f t="shared" si="428"/>
        <v>0</v>
      </c>
      <c r="BE242" s="1">
        <f t="shared" si="428"/>
        <v>0</v>
      </c>
      <c r="BF242" s="1">
        <f t="shared" si="428"/>
        <v>0</v>
      </c>
      <c r="BG242" s="1">
        <f t="shared" si="428"/>
        <v>0</v>
      </c>
      <c r="BH242" s="1">
        <f t="shared" si="428"/>
        <v>0</v>
      </c>
      <c r="BI242" s="1">
        <f t="shared" si="428"/>
        <v>0</v>
      </c>
      <c r="BJ242" s="1">
        <f t="shared" si="428"/>
        <v>0</v>
      </c>
      <c r="BK242" s="1">
        <f t="shared" si="428"/>
        <v>0</v>
      </c>
      <c r="BL242" s="1">
        <f t="shared" si="428"/>
        <v>0</v>
      </c>
      <c r="BM242" s="1">
        <f t="shared" si="428"/>
        <v>0</v>
      </c>
      <c r="BN242" s="1">
        <f t="shared" si="428"/>
        <v>0</v>
      </c>
      <c r="BO242" s="1">
        <f aca="true" t="shared" si="429" ref="BO242:CT242">BO179*BO10</f>
        <v>0</v>
      </c>
      <c r="BP242" s="1">
        <f t="shared" si="429"/>
        <v>0</v>
      </c>
      <c r="BQ242" s="1">
        <f t="shared" si="429"/>
        <v>0</v>
      </c>
      <c r="BR242" s="1">
        <f t="shared" si="429"/>
        <v>0</v>
      </c>
      <c r="BS242" s="1">
        <f t="shared" si="429"/>
        <v>0</v>
      </c>
      <c r="BT242" s="1">
        <f t="shared" si="429"/>
        <v>0</v>
      </c>
      <c r="BU242" s="1">
        <f t="shared" si="429"/>
        <v>0</v>
      </c>
      <c r="BV242" s="1">
        <f t="shared" si="429"/>
        <v>0</v>
      </c>
      <c r="BW242" s="1">
        <f t="shared" si="429"/>
        <v>0</v>
      </c>
      <c r="BX242" s="1">
        <f t="shared" si="429"/>
        <v>0</v>
      </c>
      <c r="BY242" s="1">
        <f t="shared" si="429"/>
        <v>0</v>
      </c>
      <c r="BZ242" s="1">
        <f t="shared" si="429"/>
        <v>0</v>
      </c>
      <c r="CA242" s="1">
        <f t="shared" si="429"/>
        <v>0</v>
      </c>
      <c r="CB242" s="1">
        <f t="shared" si="429"/>
        <v>0</v>
      </c>
      <c r="CC242" s="1">
        <f t="shared" si="429"/>
        <v>0</v>
      </c>
      <c r="CD242" s="1">
        <f t="shared" si="429"/>
        <v>0</v>
      </c>
      <c r="CE242" s="1">
        <f t="shared" si="429"/>
        <v>0.05048271048128445</v>
      </c>
      <c r="CF242" s="1">
        <f t="shared" si="429"/>
        <v>0.05379144047822859</v>
      </c>
      <c r="CG242" s="1">
        <f t="shared" si="429"/>
        <v>0.055547397987303085</v>
      </c>
      <c r="CH242" s="1">
        <f t="shared" si="429"/>
        <v>0.05578144043212546</v>
      </c>
      <c r="CI242" s="1">
        <f t="shared" si="429"/>
        <v>0.05769362835432886</v>
      </c>
      <c r="CJ242" s="1">
        <f t="shared" si="429"/>
        <v>0.06251798276890368</v>
      </c>
      <c r="CK242" s="1">
        <f t="shared" si="429"/>
        <v>0.06587779979746844</v>
      </c>
      <c r="CL242" s="1">
        <f t="shared" si="429"/>
        <v>0.06917693749618047</v>
      </c>
      <c r="CM242" s="1">
        <f t="shared" si="429"/>
        <v>0.07068943091860215</v>
      </c>
      <c r="CN242" s="1">
        <f t="shared" si="429"/>
        <v>0.07231273315664973</v>
      </c>
      <c r="CO242" s="1">
        <f t="shared" si="429"/>
        <v>0.07614313659949855</v>
      </c>
      <c r="CP242" s="1">
        <f t="shared" si="429"/>
        <v>0.08000527398215088</v>
      </c>
      <c r="CQ242" s="1">
        <f t="shared" si="429"/>
        <v>0.08590490860838482</v>
      </c>
      <c r="CR242" s="1">
        <f t="shared" si="429"/>
        <v>0.0843625122055672</v>
      </c>
      <c r="CS242" s="1">
        <f t="shared" si="429"/>
        <v>0.08825714647961237</v>
      </c>
      <c r="CT242" s="1">
        <f t="shared" si="429"/>
        <v>0.09861089375355431</v>
      </c>
      <c r="CU242" s="1">
        <f aca="true" t="shared" si="430" ref="CU242:DZ242">CU179*CU10</f>
        <v>0.10365181997464608</v>
      </c>
      <c r="CV242" s="1">
        <f t="shared" si="430"/>
        <v>0.10852451924983247</v>
      </c>
      <c r="CW242" s="1">
        <f t="shared" si="430"/>
        <v>0.10781269838892364</v>
      </c>
      <c r="CX242" s="1">
        <f t="shared" si="430"/>
        <v>0.10557501853181434</v>
      </c>
      <c r="CY242" s="1">
        <f t="shared" si="430"/>
        <v>0.09921031434266295</v>
      </c>
      <c r="CZ242" s="1">
        <f t="shared" si="430"/>
        <v>0.10164771788000498</v>
      </c>
      <c r="DA242" s="1">
        <f t="shared" si="430"/>
        <v>0.1110241053459378</v>
      </c>
      <c r="DB242" s="1">
        <f t="shared" si="430"/>
        <v>0.11652552516315884</v>
      </c>
      <c r="DC242" s="1">
        <f t="shared" si="430"/>
        <v>0.12027405942999826</v>
      </c>
      <c r="DD242" s="1">
        <f t="shared" si="430"/>
        <v>0.12608538475888253</v>
      </c>
      <c r="DE242" s="1">
        <f t="shared" si="430"/>
        <v>0.12834631963494084</v>
      </c>
      <c r="DF242" s="1">
        <f t="shared" si="430"/>
        <v>0.13205464158569563</v>
      </c>
      <c r="DG242" s="1">
        <f t="shared" si="430"/>
        <v>0.12874514120862032</v>
      </c>
      <c r="DH242" s="1">
        <f t="shared" si="430"/>
        <v>0.12981559646704677</v>
      </c>
      <c r="DI242" s="1">
        <f t="shared" si="430"/>
        <v>0.13628591695813852</v>
      </c>
      <c r="DJ242" s="1">
        <f t="shared" si="430"/>
        <v>0.15250912038961614</v>
      </c>
      <c r="DK242" s="1">
        <f t="shared" si="430"/>
        <v>0.16345984220143375</v>
      </c>
      <c r="DL242" s="1">
        <f t="shared" si="430"/>
        <v>0.1597372788153294</v>
      </c>
      <c r="DM242" s="1">
        <f t="shared" si="430"/>
        <v>0.15807506182323647</v>
      </c>
      <c r="DN242" s="1">
        <f t="shared" si="430"/>
        <v>0.15009283481650715</v>
      </c>
      <c r="DO242" s="1">
        <f t="shared" si="430"/>
        <v>0.1511961868366129</v>
      </c>
      <c r="DP242" s="1">
        <f t="shared" si="430"/>
        <v>0.1442250027105685</v>
      </c>
      <c r="DQ242" s="1">
        <f t="shared" si="430"/>
        <v>0.135528352308246</v>
      </c>
      <c r="DR242" s="1">
        <f t="shared" si="430"/>
        <v>0.13283337354638175</v>
      </c>
      <c r="DS242" s="1">
        <f t="shared" si="430"/>
        <v>0.12696358859619017</v>
      </c>
      <c r="DT242" s="1">
        <f t="shared" si="430"/>
        <v>0.12653911818156907</v>
      </c>
      <c r="DU242" s="1">
        <f t="shared" si="430"/>
        <v>0.1314065247473949</v>
      </c>
      <c r="DV242" s="1">
        <f t="shared" si="430"/>
        <v>0.13697180924184393</v>
      </c>
      <c r="DW242" s="1">
        <f t="shared" si="430"/>
        <v>0.13904482646580657</v>
      </c>
      <c r="DX242" s="1">
        <f t="shared" si="430"/>
        <v>0.1401280310645944</v>
      </c>
      <c r="DY242" s="1">
        <f t="shared" si="430"/>
        <v>0.14127247688205458</v>
      </c>
      <c r="DZ242" s="1">
        <f t="shared" si="430"/>
        <v>0.1407366000629744</v>
      </c>
    </row>
    <row r="243" spans="2:130" ht="12">
      <c r="B243" s="1" t="s">
        <v>36</v>
      </c>
      <c r="C243" s="1">
        <f aca="true" t="shared" si="431" ref="C243:AH243">C180*C11</f>
        <v>0.08555958384637462</v>
      </c>
      <c r="D243" s="1">
        <f t="shared" si="431"/>
        <v>0</v>
      </c>
      <c r="E243" s="1">
        <f t="shared" si="431"/>
        <v>0</v>
      </c>
      <c r="F243" s="1">
        <f t="shared" si="431"/>
        <v>0</v>
      </c>
      <c r="G243" s="1">
        <f t="shared" si="431"/>
        <v>0</v>
      </c>
      <c r="H243" s="1">
        <f t="shared" si="431"/>
        <v>0</v>
      </c>
      <c r="I243" s="1">
        <f t="shared" si="431"/>
        <v>0</v>
      </c>
      <c r="J243" s="1">
        <f t="shared" si="431"/>
        <v>0</v>
      </c>
      <c r="K243" s="1">
        <f t="shared" si="431"/>
        <v>0</v>
      </c>
      <c r="L243" s="1">
        <f t="shared" si="431"/>
        <v>0</v>
      </c>
      <c r="M243" s="1">
        <f t="shared" si="431"/>
        <v>0.09143089038799382</v>
      </c>
      <c r="N243" s="1">
        <f t="shared" si="431"/>
        <v>0</v>
      </c>
      <c r="O243" s="1">
        <f t="shared" si="431"/>
        <v>0</v>
      </c>
      <c r="P243" s="1">
        <f t="shared" si="431"/>
        <v>0</v>
      </c>
      <c r="Q243" s="1">
        <f t="shared" si="431"/>
        <v>0</v>
      </c>
      <c r="R243" s="1">
        <f t="shared" si="431"/>
        <v>0</v>
      </c>
      <c r="S243" s="1">
        <f t="shared" si="431"/>
        <v>0</v>
      </c>
      <c r="T243" s="1">
        <f t="shared" si="431"/>
        <v>0</v>
      </c>
      <c r="U243" s="1">
        <f t="shared" si="431"/>
        <v>0</v>
      </c>
      <c r="V243" s="1">
        <f t="shared" si="431"/>
        <v>0</v>
      </c>
      <c r="W243" s="1">
        <f t="shared" si="431"/>
        <v>0.09035051940254489</v>
      </c>
      <c r="X243" s="1">
        <f t="shared" si="431"/>
        <v>0</v>
      </c>
      <c r="Y243" s="1">
        <f t="shared" si="431"/>
        <v>0</v>
      </c>
      <c r="Z243" s="1">
        <f t="shared" si="431"/>
        <v>0</v>
      </c>
      <c r="AA243" s="1">
        <f t="shared" si="431"/>
        <v>0</v>
      </c>
      <c r="AB243" s="1">
        <f t="shared" si="431"/>
        <v>0</v>
      </c>
      <c r="AC243" s="1">
        <f t="shared" si="431"/>
        <v>0</v>
      </c>
      <c r="AD243" s="1">
        <f t="shared" si="431"/>
        <v>0</v>
      </c>
      <c r="AE243" s="1">
        <f t="shared" si="431"/>
        <v>0</v>
      </c>
      <c r="AF243" s="1">
        <f t="shared" si="431"/>
        <v>0</v>
      </c>
      <c r="AG243" s="1">
        <f t="shared" si="431"/>
        <v>0.09793848912361328</v>
      </c>
      <c r="AH243" s="1">
        <f t="shared" si="431"/>
        <v>0.11332070969244062</v>
      </c>
      <c r="AI243" s="1">
        <f aca="true" t="shared" si="432" ref="AI243:BN243">AI180*AI11</f>
        <v>0.13371403720041133</v>
      </c>
      <c r="AJ243" s="1">
        <f t="shared" si="432"/>
        <v>0</v>
      </c>
      <c r="AK243" s="1">
        <f t="shared" si="432"/>
        <v>0</v>
      </c>
      <c r="AL243" s="1">
        <f t="shared" si="432"/>
        <v>0</v>
      </c>
      <c r="AM243" s="1">
        <f t="shared" si="432"/>
        <v>0</v>
      </c>
      <c r="AN243" s="1">
        <f t="shared" si="432"/>
        <v>0</v>
      </c>
      <c r="AO243" s="1">
        <f t="shared" si="432"/>
        <v>0</v>
      </c>
      <c r="AP243" s="1">
        <f t="shared" si="432"/>
        <v>0</v>
      </c>
      <c r="AQ243" s="1">
        <f t="shared" si="432"/>
        <v>0.06491096316315297</v>
      </c>
      <c r="AR243" s="1">
        <f t="shared" si="432"/>
        <v>0</v>
      </c>
      <c r="AS243" s="1">
        <f t="shared" si="432"/>
        <v>0</v>
      </c>
      <c r="AT243" s="1">
        <f t="shared" si="432"/>
        <v>0</v>
      </c>
      <c r="AU243" s="1">
        <f t="shared" si="432"/>
        <v>0</v>
      </c>
      <c r="AV243" s="1">
        <f t="shared" si="432"/>
        <v>0</v>
      </c>
      <c r="AW243" s="1">
        <f t="shared" si="432"/>
        <v>0</v>
      </c>
      <c r="AX243" s="1">
        <f t="shared" si="432"/>
        <v>0</v>
      </c>
      <c r="AY243" s="1">
        <f t="shared" si="432"/>
        <v>0</v>
      </c>
      <c r="AZ243" s="1">
        <f t="shared" si="432"/>
        <v>0</v>
      </c>
      <c r="BA243" s="1">
        <f t="shared" si="432"/>
        <v>0.11378206088806495</v>
      </c>
      <c r="BB243" s="1">
        <f t="shared" si="432"/>
        <v>0</v>
      </c>
      <c r="BC243" s="1">
        <f t="shared" si="432"/>
        <v>0</v>
      </c>
      <c r="BD243" s="1">
        <f t="shared" si="432"/>
        <v>0</v>
      </c>
      <c r="BE243" s="1">
        <f t="shared" si="432"/>
        <v>0</v>
      </c>
      <c r="BF243" s="1">
        <f t="shared" si="432"/>
        <v>0</v>
      </c>
      <c r="BG243" s="1">
        <f t="shared" si="432"/>
        <v>0</v>
      </c>
      <c r="BH243" s="1">
        <f t="shared" si="432"/>
        <v>0</v>
      </c>
      <c r="BI243" s="1">
        <f t="shared" si="432"/>
        <v>0</v>
      </c>
      <c r="BJ243" s="1">
        <f t="shared" si="432"/>
        <v>0</v>
      </c>
      <c r="BK243" s="1">
        <f t="shared" si="432"/>
        <v>0</v>
      </c>
      <c r="BL243" s="1">
        <f t="shared" si="432"/>
        <v>0</v>
      </c>
      <c r="BM243" s="1">
        <f t="shared" si="432"/>
        <v>0</v>
      </c>
      <c r="BN243" s="1">
        <f t="shared" si="432"/>
        <v>0</v>
      </c>
      <c r="BO243" s="1">
        <f aca="true" t="shared" si="433" ref="BO243:CT243">BO180*BO11</f>
        <v>0</v>
      </c>
      <c r="BP243" s="1">
        <f t="shared" si="433"/>
        <v>0</v>
      </c>
      <c r="BQ243" s="1">
        <f t="shared" si="433"/>
        <v>0</v>
      </c>
      <c r="BR243" s="1">
        <f t="shared" si="433"/>
        <v>0</v>
      </c>
      <c r="BS243" s="1">
        <f t="shared" si="433"/>
        <v>0</v>
      </c>
      <c r="BT243" s="1">
        <f t="shared" si="433"/>
        <v>0</v>
      </c>
      <c r="BU243" s="1">
        <f t="shared" si="433"/>
        <v>0</v>
      </c>
      <c r="BV243" s="1">
        <f t="shared" si="433"/>
        <v>0</v>
      </c>
      <c r="BW243" s="1">
        <f t="shared" si="433"/>
        <v>0</v>
      </c>
      <c r="BX243" s="1">
        <f t="shared" si="433"/>
        <v>0</v>
      </c>
      <c r="BY243" s="1">
        <f t="shared" si="433"/>
        <v>0</v>
      </c>
      <c r="BZ243" s="1">
        <f t="shared" si="433"/>
        <v>0</v>
      </c>
      <c r="CA243" s="1">
        <f t="shared" si="433"/>
        <v>0</v>
      </c>
      <c r="CB243" s="1">
        <f t="shared" si="433"/>
        <v>0</v>
      </c>
      <c r="CC243" s="1">
        <f t="shared" si="433"/>
        <v>0</v>
      </c>
      <c r="CD243" s="1">
        <f t="shared" si="433"/>
        <v>0</v>
      </c>
      <c r="CE243" s="1">
        <f t="shared" si="433"/>
        <v>0.9604131362508478</v>
      </c>
      <c r="CF243" s="1">
        <f t="shared" si="433"/>
        <v>1.0053081778958</v>
      </c>
      <c r="CG243" s="1">
        <f t="shared" si="433"/>
        <v>1.0648034021567139</v>
      </c>
      <c r="CH243" s="1">
        <f t="shared" si="433"/>
        <v>1.1276787246604478</v>
      </c>
      <c r="CI243" s="1">
        <f t="shared" si="433"/>
        <v>1.16172258529595</v>
      </c>
      <c r="CJ243" s="1">
        <f t="shared" si="433"/>
        <v>1.2086504786718937</v>
      </c>
      <c r="CK243" s="1">
        <f t="shared" si="433"/>
        <v>1.210559587954719</v>
      </c>
      <c r="CL243" s="1">
        <f t="shared" si="433"/>
        <v>1.2277825464628958</v>
      </c>
      <c r="CM243" s="1">
        <f t="shared" si="433"/>
        <v>1.2269859085618202</v>
      </c>
      <c r="CN243" s="1">
        <f t="shared" si="433"/>
        <v>1.2446367337136763</v>
      </c>
      <c r="CO243" s="1">
        <f t="shared" si="433"/>
        <v>1.2575505993851879</v>
      </c>
      <c r="CP243" s="1">
        <f t="shared" si="433"/>
        <v>1.2824790453016939</v>
      </c>
      <c r="CQ243" s="1">
        <f t="shared" si="433"/>
        <v>1.2875981439229445</v>
      </c>
      <c r="CR243" s="1">
        <f t="shared" si="433"/>
        <v>1.3014804082445124</v>
      </c>
      <c r="CS243" s="1">
        <f t="shared" si="433"/>
        <v>1.3682263316485885</v>
      </c>
      <c r="CT243" s="1">
        <f t="shared" si="433"/>
        <v>1.406360259524783</v>
      </c>
      <c r="CU243" s="1">
        <f aca="true" t="shared" si="434" ref="CU243:DZ243">CU180*CU11</f>
        <v>1.5400165320135895</v>
      </c>
      <c r="CV243" s="1">
        <f t="shared" si="434"/>
        <v>1.584485995254268</v>
      </c>
      <c r="CW243" s="1">
        <f t="shared" si="434"/>
        <v>1.6315627229364453</v>
      </c>
      <c r="CX243" s="1">
        <f t="shared" si="434"/>
        <v>1.6438746573665166</v>
      </c>
      <c r="CY243" s="1">
        <f t="shared" si="434"/>
        <v>1.4983295811530801</v>
      </c>
      <c r="CZ243" s="1">
        <f t="shared" si="434"/>
        <v>1.5612765153047037</v>
      </c>
      <c r="DA243" s="1">
        <f t="shared" si="434"/>
        <v>1.6404478307420962</v>
      </c>
      <c r="DB243" s="1">
        <f t="shared" si="434"/>
        <v>1.6327036638210344</v>
      </c>
      <c r="DC243" s="1">
        <f t="shared" si="434"/>
        <v>1.60197358193516</v>
      </c>
      <c r="DD243" s="1">
        <f t="shared" si="434"/>
        <v>1.7884566559782622</v>
      </c>
      <c r="DE243" s="1">
        <f t="shared" si="434"/>
        <v>1.7769030989768302</v>
      </c>
      <c r="DF243" s="1">
        <f t="shared" si="434"/>
        <v>1.756117093719181</v>
      </c>
      <c r="DG243" s="1">
        <f t="shared" si="434"/>
        <v>1.744750290233129</v>
      </c>
      <c r="DH243" s="1">
        <f t="shared" si="434"/>
        <v>1.6874800122972156</v>
      </c>
      <c r="DI243" s="1">
        <f t="shared" si="434"/>
        <v>1.7033195542041601</v>
      </c>
      <c r="DJ243" s="1">
        <f t="shared" si="434"/>
        <v>1.7507951169016163</v>
      </c>
      <c r="DK243" s="1">
        <f t="shared" si="434"/>
        <v>1.8016008779316468</v>
      </c>
      <c r="DL243" s="1">
        <f t="shared" si="434"/>
        <v>1.865170300073649</v>
      </c>
      <c r="DM243" s="1">
        <f t="shared" si="434"/>
        <v>1.842099888295268</v>
      </c>
      <c r="DN243" s="1">
        <f t="shared" si="434"/>
        <v>1.8877359322452927</v>
      </c>
      <c r="DO243" s="1">
        <f t="shared" si="434"/>
        <v>1.8727560829459684</v>
      </c>
      <c r="DP243" s="1">
        <f t="shared" si="434"/>
        <v>1.8454072081749744</v>
      </c>
      <c r="DQ243" s="1">
        <f t="shared" si="434"/>
        <v>1.8684821302173402</v>
      </c>
      <c r="DR243" s="1">
        <f t="shared" si="434"/>
        <v>1.8739962101670258</v>
      </c>
      <c r="DS243" s="1">
        <f t="shared" si="434"/>
        <v>1.8094713004462275</v>
      </c>
      <c r="DT243" s="1">
        <f t="shared" si="434"/>
        <v>1.8255648994530873</v>
      </c>
      <c r="DU243" s="1">
        <f t="shared" si="434"/>
        <v>1.867016075758058</v>
      </c>
      <c r="DV243" s="1">
        <f t="shared" si="434"/>
        <v>1.8828927270188074</v>
      </c>
      <c r="DW243" s="1">
        <f t="shared" si="434"/>
        <v>1.880976084976244</v>
      </c>
      <c r="DX243" s="1">
        <f t="shared" si="434"/>
        <v>1.866347564344345</v>
      </c>
      <c r="DY243" s="1">
        <f t="shared" si="434"/>
        <v>1.8328308485959128</v>
      </c>
      <c r="DZ243" s="1">
        <f t="shared" si="434"/>
        <v>1.8318187064201596</v>
      </c>
    </row>
    <row r="244" spans="2:130" ht="12">
      <c r="B244" s="1" t="s">
        <v>49</v>
      </c>
      <c r="C244" s="1">
        <f aca="true" t="shared" si="435" ref="C244:AH244">C181*C12</f>
        <v>0</v>
      </c>
      <c r="D244" s="1">
        <f t="shared" si="435"/>
        <v>0</v>
      </c>
      <c r="E244" s="1">
        <f t="shared" si="435"/>
        <v>0</v>
      </c>
      <c r="F244" s="1">
        <f t="shared" si="435"/>
        <v>0</v>
      </c>
      <c r="G244" s="1">
        <f t="shared" si="435"/>
        <v>0</v>
      </c>
      <c r="H244" s="1">
        <f t="shared" si="435"/>
        <v>0</v>
      </c>
      <c r="I244" s="1">
        <f t="shared" si="435"/>
        <v>0</v>
      </c>
      <c r="J244" s="1">
        <f t="shared" si="435"/>
        <v>0</v>
      </c>
      <c r="K244" s="1">
        <f t="shared" si="435"/>
        <v>0</v>
      </c>
      <c r="L244" s="1">
        <f t="shared" si="435"/>
        <v>0</v>
      </c>
      <c r="M244" s="1">
        <f t="shared" si="435"/>
        <v>0</v>
      </c>
      <c r="N244" s="1">
        <f t="shared" si="435"/>
        <v>0</v>
      </c>
      <c r="O244" s="1">
        <f t="shared" si="435"/>
        <v>0</v>
      </c>
      <c r="P244" s="1">
        <f t="shared" si="435"/>
        <v>0</v>
      </c>
      <c r="Q244" s="1">
        <f t="shared" si="435"/>
        <v>0</v>
      </c>
      <c r="R244" s="1">
        <f t="shared" si="435"/>
        <v>0</v>
      </c>
      <c r="S244" s="1">
        <f t="shared" si="435"/>
        <v>0</v>
      </c>
      <c r="T244" s="1">
        <f t="shared" si="435"/>
        <v>0</v>
      </c>
      <c r="U244" s="1">
        <f t="shared" si="435"/>
        <v>0</v>
      </c>
      <c r="V244" s="1">
        <f t="shared" si="435"/>
        <v>0</v>
      </c>
      <c r="W244" s="1">
        <f t="shared" si="435"/>
        <v>0</v>
      </c>
      <c r="X244" s="1">
        <f t="shared" si="435"/>
        <v>0</v>
      </c>
      <c r="Y244" s="1">
        <f t="shared" si="435"/>
        <v>0</v>
      </c>
      <c r="Z244" s="1">
        <f t="shared" si="435"/>
        <v>0</v>
      </c>
      <c r="AA244" s="1">
        <f t="shared" si="435"/>
        <v>0</v>
      </c>
      <c r="AB244" s="1">
        <f t="shared" si="435"/>
        <v>0</v>
      </c>
      <c r="AC244" s="1">
        <f t="shared" si="435"/>
        <v>0</v>
      </c>
      <c r="AD244" s="1">
        <f t="shared" si="435"/>
        <v>0</v>
      </c>
      <c r="AE244" s="1">
        <f t="shared" si="435"/>
        <v>0</v>
      </c>
      <c r="AF244" s="1">
        <f t="shared" si="435"/>
        <v>0</v>
      </c>
      <c r="AG244" s="1">
        <f t="shared" si="435"/>
        <v>0</v>
      </c>
      <c r="AH244" s="1">
        <f t="shared" si="435"/>
        <v>0</v>
      </c>
      <c r="AI244" s="1">
        <f aca="true" t="shared" si="436" ref="AI244:BN244">AI181*AI12</f>
        <v>0</v>
      </c>
      <c r="AJ244" s="1">
        <f t="shared" si="436"/>
        <v>0</v>
      </c>
      <c r="AK244" s="1">
        <f t="shared" si="436"/>
        <v>0</v>
      </c>
      <c r="AL244" s="1">
        <f t="shared" si="436"/>
        <v>0</v>
      </c>
      <c r="AM244" s="1">
        <f t="shared" si="436"/>
        <v>0</v>
      </c>
      <c r="AN244" s="1">
        <f t="shared" si="436"/>
        <v>0</v>
      </c>
      <c r="AO244" s="1">
        <f t="shared" si="436"/>
        <v>0</v>
      </c>
      <c r="AP244" s="1">
        <f t="shared" si="436"/>
        <v>0</v>
      </c>
      <c r="AQ244" s="1">
        <f t="shared" si="436"/>
        <v>0</v>
      </c>
      <c r="AR244" s="1">
        <f t="shared" si="436"/>
        <v>0</v>
      </c>
      <c r="AS244" s="1">
        <f t="shared" si="436"/>
        <v>0</v>
      </c>
      <c r="AT244" s="1">
        <f t="shared" si="436"/>
        <v>0</v>
      </c>
      <c r="AU244" s="1">
        <f t="shared" si="436"/>
        <v>0</v>
      </c>
      <c r="AV244" s="1">
        <f t="shared" si="436"/>
        <v>0</v>
      </c>
      <c r="AW244" s="1">
        <f t="shared" si="436"/>
        <v>0</v>
      </c>
      <c r="AX244" s="1">
        <f t="shared" si="436"/>
        <v>0</v>
      </c>
      <c r="AY244" s="1">
        <f t="shared" si="436"/>
        <v>0</v>
      </c>
      <c r="AZ244" s="1">
        <f t="shared" si="436"/>
        <v>0</v>
      </c>
      <c r="BA244" s="1">
        <f t="shared" si="436"/>
        <v>0</v>
      </c>
      <c r="BB244" s="1">
        <f t="shared" si="436"/>
        <v>0</v>
      </c>
      <c r="BC244" s="1">
        <f t="shared" si="436"/>
        <v>0</v>
      </c>
      <c r="BD244" s="1">
        <f t="shared" si="436"/>
        <v>0</v>
      </c>
      <c r="BE244" s="1">
        <f t="shared" si="436"/>
        <v>0</v>
      </c>
      <c r="BF244" s="1">
        <f t="shared" si="436"/>
        <v>0</v>
      </c>
      <c r="BG244" s="1">
        <f t="shared" si="436"/>
        <v>0</v>
      </c>
      <c r="BH244" s="1">
        <f t="shared" si="436"/>
        <v>0</v>
      </c>
      <c r="BI244" s="1">
        <f t="shared" si="436"/>
        <v>0</v>
      </c>
      <c r="BJ244" s="1">
        <f t="shared" si="436"/>
        <v>0</v>
      </c>
      <c r="BK244" s="1">
        <f t="shared" si="436"/>
        <v>0</v>
      </c>
      <c r="BL244" s="1">
        <f t="shared" si="436"/>
        <v>0</v>
      </c>
      <c r="BM244" s="1">
        <f t="shared" si="436"/>
        <v>0</v>
      </c>
      <c r="BN244" s="1">
        <f t="shared" si="436"/>
        <v>0</v>
      </c>
      <c r="BO244" s="1">
        <f aca="true" t="shared" si="437" ref="BO244:CT244">BO181*BO12</f>
        <v>0</v>
      </c>
      <c r="BP244" s="1">
        <f t="shared" si="437"/>
        <v>0</v>
      </c>
      <c r="BQ244" s="1">
        <f t="shared" si="437"/>
        <v>0</v>
      </c>
      <c r="BR244" s="1">
        <f t="shared" si="437"/>
        <v>0</v>
      </c>
      <c r="BS244" s="1">
        <f t="shared" si="437"/>
        <v>0</v>
      </c>
      <c r="BT244" s="1">
        <f t="shared" si="437"/>
        <v>0</v>
      </c>
      <c r="BU244" s="1">
        <f t="shared" si="437"/>
        <v>0</v>
      </c>
      <c r="BV244" s="1">
        <f t="shared" si="437"/>
        <v>0</v>
      </c>
      <c r="BW244" s="1">
        <f t="shared" si="437"/>
        <v>0</v>
      </c>
      <c r="BX244" s="1">
        <f t="shared" si="437"/>
        <v>0</v>
      </c>
      <c r="BY244" s="1">
        <f t="shared" si="437"/>
        <v>0</v>
      </c>
      <c r="BZ244" s="1">
        <f t="shared" si="437"/>
        <v>0</v>
      </c>
      <c r="CA244" s="1">
        <f t="shared" si="437"/>
        <v>0</v>
      </c>
      <c r="CB244" s="1">
        <f t="shared" si="437"/>
        <v>0</v>
      </c>
      <c r="CC244" s="1">
        <f t="shared" si="437"/>
        <v>0</v>
      </c>
      <c r="CD244" s="1">
        <f t="shared" si="437"/>
        <v>0</v>
      </c>
      <c r="CE244" s="1">
        <f t="shared" si="437"/>
        <v>2.0991835744275553</v>
      </c>
      <c r="CF244" s="1">
        <f t="shared" si="437"/>
        <v>2.0909360118548848</v>
      </c>
      <c r="CG244" s="1">
        <f t="shared" si="437"/>
        <v>2.0682294353040622</v>
      </c>
      <c r="CH244" s="1">
        <f t="shared" si="437"/>
        <v>2.09080115058634</v>
      </c>
      <c r="CI244" s="1">
        <f t="shared" si="437"/>
        <v>2.0223187272330416</v>
      </c>
      <c r="CJ244" s="1">
        <f t="shared" si="437"/>
        <v>2.1145399667822105</v>
      </c>
      <c r="CK244" s="1">
        <f t="shared" si="437"/>
        <v>2.0919084271021107</v>
      </c>
      <c r="CL244" s="1">
        <f t="shared" si="437"/>
        <v>2.1936678561406664</v>
      </c>
      <c r="CM244" s="1">
        <f t="shared" si="437"/>
        <v>2.15431108482922</v>
      </c>
      <c r="CN244" s="1">
        <f t="shared" si="437"/>
        <v>2.1141671243597093</v>
      </c>
      <c r="CO244" s="1">
        <f t="shared" si="437"/>
        <v>2.0964113164074685</v>
      </c>
      <c r="CP244" s="1">
        <f t="shared" si="437"/>
        <v>2.1784099956067697</v>
      </c>
      <c r="CQ244" s="1">
        <f t="shared" si="437"/>
        <v>2.2394339646176196</v>
      </c>
      <c r="CR244" s="1">
        <f t="shared" si="437"/>
        <v>2.222016762450509</v>
      </c>
      <c r="CS244" s="1">
        <f t="shared" si="437"/>
        <v>2.2373121543455485</v>
      </c>
      <c r="CT244" s="1">
        <f t="shared" si="437"/>
        <v>2.2333985212482874</v>
      </c>
      <c r="CU244" s="1">
        <f aca="true" t="shared" si="438" ref="CU244:DZ244">CU181*CU12</f>
        <v>2.2500118473467565</v>
      </c>
      <c r="CV244" s="1">
        <f t="shared" si="438"/>
        <v>2.2461541255659245</v>
      </c>
      <c r="CW244" s="1">
        <f t="shared" si="438"/>
        <v>2.224286125511156</v>
      </c>
      <c r="CX244" s="1">
        <f t="shared" si="438"/>
        <v>2.2387690611637385</v>
      </c>
      <c r="CY244" s="1">
        <f t="shared" si="438"/>
        <v>2.167359316047972</v>
      </c>
      <c r="CZ244" s="1">
        <f t="shared" si="438"/>
        <v>2.2016460144415597</v>
      </c>
      <c r="DA244" s="1">
        <f t="shared" si="438"/>
        <v>2.186488151913179</v>
      </c>
      <c r="DB244" s="1">
        <f t="shared" si="438"/>
        <v>2.135892556200198</v>
      </c>
      <c r="DC244" s="1">
        <f t="shared" si="438"/>
        <v>2.0705356491969913</v>
      </c>
      <c r="DD244" s="1">
        <f t="shared" si="438"/>
        <v>2.077423678134894</v>
      </c>
      <c r="DE244" s="1">
        <f t="shared" si="438"/>
        <v>2.0741145878236056</v>
      </c>
      <c r="DF244" s="1">
        <f t="shared" si="438"/>
        <v>2.0668892570860624</v>
      </c>
      <c r="DG244" s="1">
        <f t="shared" si="438"/>
        <v>2.0432911922787484</v>
      </c>
      <c r="DH244" s="1">
        <f t="shared" si="438"/>
        <v>1.941968338122294</v>
      </c>
      <c r="DI244" s="1">
        <f t="shared" si="438"/>
        <v>1.833516998329897</v>
      </c>
      <c r="DJ244" s="1">
        <f t="shared" si="438"/>
        <v>2.0828376491844147</v>
      </c>
      <c r="DK244" s="1">
        <f t="shared" si="438"/>
        <v>2.249565585912443</v>
      </c>
      <c r="DL244" s="1">
        <f t="shared" si="438"/>
        <v>2.2700019116711516</v>
      </c>
      <c r="DM244" s="1">
        <f t="shared" si="438"/>
        <v>2.2621037490077938</v>
      </c>
      <c r="DN244" s="1">
        <f t="shared" si="438"/>
        <v>2.285373850521486</v>
      </c>
      <c r="DO244" s="1">
        <f t="shared" si="438"/>
        <v>2.2955330737743265</v>
      </c>
      <c r="DP244" s="1">
        <f t="shared" si="438"/>
        <v>2.206964953813092</v>
      </c>
      <c r="DQ244" s="1">
        <f t="shared" si="438"/>
        <v>2.173668398371041</v>
      </c>
      <c r="DR244" s="1">
        <f t="shared" si="438"/>
        <v>2.1547499510995443</v>
      </c>
      <c r="DS244" s="1">
        <f t="shared" si="438"/>
        <v>2.140865529770076</v>
      </c>
      <c r="DT244" s="1">
        <f t="shared" si="438"/>
        <v>2.155313405862125</v>
      </c>
      <c r="DU244" s="1">
        <f t="shared" si="438"/>
        <v>2.1814970920389114</v>
      </c>
      <c r="DV244" s="1">
        <f t="shared" si="438"/>
        <v>2.164197089787707</v>
      </c>
      <c r="DW244" s="1">
        <f t="shared" si="438"/>
        <v>2.081480054096132</v>
      </c>
      <c r="DX244" s="1">
        <f t="shared" si="438"/>
        <v>2.0545261458957937</v>
      </c>
      <c r="DY244" s="1">
        <f t="shared" si="438"/>
        <v>1.984762993469133</v>
      </c>
      <c r="DZ244" s="1">
        <f t="shared" si="438"/>
        <v>1.9270795489575148</v>
      </c>
    </row>
    <row r="245" spans="2:130" ht="12">
      <c r="B245" s="1" t="s">
        <v>37</v>
      </c>
      <c r="C245" s="1">
        <f aca="true" t="shared" si="439" ref="C245:AH245">C182*C13</f>
        <v>0</v>
      </c>
      <c r="D245" s="1">
        <f t="shared" si="439"/>
        <v>0</v>
      </c>
      <c r="E245" s="1">
        <f t="shared" si="439"/>
        <v>0</v>
      </c>
      <c r="F245" s="1">
        <f t="shared" si="439"/>
        <v>0</v>
      </c>
      <c r="G245" s="1">
        <f t="shared" si="439"/>
        <v>0</v>
      </c>
      <c r="H245" s="1">
        <f t="shared" si="439"/>
        <v>0</v>
      </c>
      <c r="I245" s="1">
        <f t="shared" si="439"/>
        <v>0</v>
      </c>
      <c r="J245" s="1">
        <f t="shared" si="439"/>
        <v>0</v>
      </c>
      <c r="K245" s="1">
        <f t="shared" si="439"/>
        <v>0</v>
      </c>
      <c r="L245" s="1">
        <f t="shared" si="439"/>
        <v>0</v>
      </c>
      <c r="M245" s="1">
        <f t="shared" si="439"/>
        <v>0</v>
      </c>
      <c r="N245" s="1">
        <f t="shared" si="439"/>
        <v>0</v>
      </c>
      <c r="O245" s="1">
        <f t="shared" si="439"/>
        <v>0</v>
      </c>
      <c r="P245" s="1">
        <f t="shared" si="439"/>
        <v>0</v>
      </c>
      <c r="Q245" s="1">
        <f t="shared" si="439"/>
        <v>0</v>
      </c>
      <c r="R245" s="1">
        <f t="shared" si="439"/>
        <v>0</v>
      </c>
      <c r="S245" s="1">
        <f t="shared" si="439"/>
        <v>0</v>
      </c>
      <c r="T245" s="1">
        <f t="shared" si="439"/>
        <v>0</v>
      </c>
      <c r="U245" s="1">
        <f t="shared" si="439"/>
        <v>0</v>
      </c>
      <c r="V245" s="1">
        <f t="shared" si="439"/>
        <v>0</v>
      </c>
      <c r="W245" s="1">
        <f t="shared" si="439"/>
        <v>0</v>
      </c>
      <c r="X245" s="1">
        <f t="shared" si="439"/>
        <v>0</v>
      </c>
      <c r="Y245" s="1">
        <f t="shared" si="439"/>
        <v>0</v>
      </c>
      <c r="Z245" s="1">
        <f t="shared" si="439"/>
        <v>0</v>
      </c>
      <c r="AA245" s="1">
        <f t="shared" si="439"/>
        <v>0</v>
      </c>
      <c r="AB245" s="1">
        <f t="shared" si="439"/>
        <v>0</v>
      </c>
      <c r="AC245" s="1">
        <f t="shared" si="439"/>
        <v>0</v>
      </c>
      <c r="AD245" s="1">
        <f t="shared" si="439"/>
        <v>0</v>
      </c>
      <c r="AE245" s="1">
        <f t="shared" si="439"/>
        <v>0</v>
      </c>
      <c r="AF245" s="1">
        <f t="shared" si="439"/>
        <v>0</v>
      </c>
      <c r="AG245" s="1">
        <f t="shared" si="439"/>
        <v>0</v>
      </c>
      <c r="AH245" s="1">
        <f t="shared" si="439"/>
        <v>0</v>
      </c>
      <c r="AI245" s="1">
        <f aca="true" t="shared" si="440" ref="AI245:BN245">AI182*AI13</f>
        <v>0</v>
      </c>
      <c r="AJ245" s="1">
        <f t="shared" si="440"/>
        <v>0</v>
      </c>
      <c r="AK245" s="1">
        <f t="shared" si="440"/>
        <v>0</v>
      </c>
      <c r="AL245" s="1">
        <f t="shared" si="440"/>
        <v>0</v>
      </c>
      <c r="AM245" s="1">
        <f t="shared" si="440"/>
        <v>0</v>
      </c>
      <c r="AN245" s="1">
        <f t="shared" si="440"/>
        <v>0</v>
      </c>
      <c r="AO245" s="1">
        <f t="shared" si="440"/>
        <v>0</v>
      </c>
      <c r="AP245" s="1">
        <f t="shared" si="440"/>
        <v>0</v>
      </c>
      <c r="AQ245" s="1">
        <f t="shared" si="440"/>
        <v>0</v>
      </c>
      <c r="AR245" s="1">
        <f t="shared" si="440"/>
        <v>0</v>
      </c>
      <c r="AS245" s="1">
        <f t="shared" si="440"/>
        <v>0</v>
      </c>
      <c r="AT245" s="1">
        <f t="shared" si="440"/>
        <v>0</v>
      </c>
      <c r="AU245" s="1">
        <f t="shared" si="440"/>
        <v>0</v>
      </c>
      <c r="AV245" s="1">
        <f t="shared" si="440"/>
        <v>0</v>
      </c>
      <c r="AW245" s="1">
        <f t="shared" si="440"/>
        <v>0</v>
      </c>
      <c r="AX245" s="1">
        <f t="shared" si="440"/>
        <v>0</v>
      </c>
      <c r="AY245" s="1">
        <f t="shared" si="440"/>
        <v>0</v>
      </c>
      <c r="AZ245" s="1">
        <f t="shared" si="440"/>
        <v>0</v>
      </c>
      <c r="BA245" s="1">
        <f t="shared" si="440"/>
        <v>0.006649709228895151</v>
      </c>
      <c r="BB245" s="1">
        <f t="shared" si="440"/>
        <v>0</v>
      </c>
      <c r="BC245" s="1">
        <f t="shared" si="440"/>
        <v>0</v>
      </c>
      <c r="BD245" s="1">
        <f t="shared" si="440"/>
        <v>0</v>
      </c>
      <c r="BE245" s="1">
        <f t="shared" si="440"/>
        <v>0</v>
      </c>
      <c r="BF245" s="1">
        <f t="shared" si="440"/>
        <v>0</v>
      </c>
      <c r="BG245" s="1">
        <f t="shared" si="440"/>
        <v>0</v>
      </c>
      <c r="BH245" s="1">
        <f t="shared" si="440"/>
        <v>0</v>
      </c>
      <c r="BI245" s="1">
        <f t="shared" si="440"/>
        <v>0</v>
      </c>
      <c r="BJ245" s="1">
        <f t="shared" si="440"/>
        <v>0</v>
      </c>
      <c r="BK245" s="1">
        <f t="shared" si="440"/>
        <v>0</v>
      </c>
      <c r="BL245" s="1">
        <f t="shared" si="440"/>
        <v>0</v>
      </c>
      <c r="BM245" s="1">
        <f t="shared" si="440"/>
        <v>0</v>
      </c>
      <c r="BN245" s="1">
        <f t="shared" si="440"/>
        <v>0</v>
      </c>
      <c r="BO245" s="1">
        <f aca="true" t="shared" si="441" ref="BO245:CT245">BO182*BO13</f>
        <v>0</v>
      </c>
      <c r="BP245" s="1">
        <f t="shared" si="441"/>
        <v>0</v>
      </c>
      <c r="BQ245" s="1">
        <f t="shared" si="441"/>
        <v>0</v>
      </c>
      <c r="BR245" s="1">
        <f t="shared" si="441"/>
        <v>0</v>
      </c>
      <c r="BS245" s="1">
        <f t="shared" si="441"/>
        <v>0</v>
      </c>
      <c r="BT245" s="1">
        <f t="shared" si="441"/>
        <v>0</v>
      </c>
      <c r="BU245" s="1">
        <f t="shared" si="441"/>
        <v>0</v>
      </c>
      <c r="BV245" s="1">
        <f t="shared" si="441"/>
        <v>0</v>
      </c>
      <c r="BW245" s="1">
        <f t="shared" si="441"/>
        <v>0</v>
      </c>
      <c r="BX245" s="1">
        <f t="shared" si="441"/>
        <v>0</v>
      </c>
      <c r="BY245" s="1">
        <f t="shared" si="441"/>
        <v>0</v>
      </c>
      <c r="BZ245" s="1">
        <f t="shared" si="441"/>
        <v>0</v>
      </c>
      <c r="CA245" s="1">
        <f t="shared" si="441"/>
        <v>0</v>
      </c>
      <c r="CB245" s="1">
        <f t="shared" si="441"/>
        <v>0</v>
      </c>
      <c r="CC245" s="1">
        <f t="shared" si="441"/>
        <v>0</v>
      </c>
      <c r="CD245" s="1">
        <f t="shared" si="441"/>
        <v>0</v>
      </c>
      <c r="CE245" s="1">
        <f t="shared" si="441"/>
        <v>0.8074459578812028</v>
      </c>
      <c r="CF245" s="1">
        <f t="shared" si="441"/>
        <v>0.8224994942235402</v>
      </c>
      <c r="CG245" s="1">
        <f t="shared" si="441"/>
        <v>0.9051388682552772</v>
      </c>
      <c r="CH245" s="1">
        <f t="shared" si="441"/>
        <v>0.9532699558083553</v>
      </c>
      <c r="CI245" s="1">
        <f t="shared" si="441"/>
        <v>0.9365628471093949</v>
      </c>
      <c r="CJ245" s="1">
        <f t="shared" si="441"/>
        <v>1.0255078319853992</v>
      </c>
      <c r="CK245" s="1">
        <f t="shared" si="441"/>
        <v>1.0326226430164815</v>
      </c>
      <c r="CL245" s="1">
        <f t="shared" si="441"/>
        <v>1.062099406373989</v>
      </c>
      <c r="CM245" s="1">
        <f t="shared" si="441"/>
        <v>1.107644210466489</v>
      </c>
      <c r="CN245" s="1">
        <f t="shared" si="441"/>
        <v>1.1409091146334178</v>
      </c>
      <c r="CO245" s="1">
        <f t="shared" si="441"/>
        <v>1.124617997574486</v>
      </c>
      <c r="CP245" s="1">
        <f t="shared" si="441"/>
        <v>1.1858957598537918</v>
      </c>
      <c r="CQ245" s="1">
        <f t="shared" si="441"/>
        <v>1.2428234955871489</v>
      </c>
      <c r="CR245" s="1">
        <f t="shared" si="441"/>
        <v>1.2380184926363198</v>
      </c>
      <c r="CS245" s="1">
        <f t="shared" si="441"/>
        <v>1.2749584572632622</v>
      </c>
      <c r="CT245" s="1">
        <f t="shared" si="441"/>
        <v>1.2335262082745209</v>
      </c>
      <c r="CU245" s="1">
        <f aca="true" t="shared" si="442" ref="CU245:DZ245">CU182*CU13</f>
        <v>1.2436329432917776</v>
      </c>
      <c r="CV245" s="1">
        <f t="shared" si="442"/>
        <v>1.223101426509016</v>
      </c>
      <c r="CW245" s="1">
        <f t="shared" si="442"/>
        <v>1.203775784596693</v>
      </c>
      <c r="CX245" s="1">
        <f t="shared" si="442"/>
        <v>1.2124982207549357</v>
      </c>
      <c r="CY245" s="1">
        <f t="shared" si="442"/>
        <v>1.1835928054698854</v>
      </c>
      <c r="CZ245" s="1">
        <f t="shared" si="442"/>
        <v>1.2604246036498103</v>
      </c>
      <c r="DA245" s="1">
        <f t="shared" si="442"/>
        <v>1.2980392143999246</v>
      </c>
      <c r="DB245" s="1">
        <f t="shared" si="442"/>
        <v>1.3465688770607944</v>
      </c>
      <c r="DC245" s="1">
        <f t="shared" si="442"/>
        <v>1.2917372548697563</v>
      </c>
      <c r="DD245" s="1">
        <f t="shared" si="442"/>
        <v>1.3047866800924726</v>
      </c>
      <c r="DE245" s="1">
        <f t="shared" si="442"/>
        <v>1.3096495156628867</v>
      </c>
      <c r="DF245" s="1">
        <f t="shared" si="442"/>
        <v>1.31276583134745</v>
      </c>
      <c r="DG245" s="1">
        <f t="shared" si="442"/>
        <v>1.304929083567557</v>
      </c>
      <c r="DH245" s="1">
        <f t="shared" si="442"/>
        <v>1.306804770606124</v>
      </c>
      <c r="DI245" s="1">
        <f t="shared" si="442"/>
        <v>1.232081171869037</v>
      </c>
      <c r="DJ245" s="1">
        <f t="shared" si="442"/>
        <v>1.255334049027471</v>
      </c>
      <c r="DK245" s="1">
        <f t="shared" si="442"/>
        <v>1.2762837755333973</v>
      </c>
      <c r="DL245" s="1">
        <f t="shared" si="442"/>
        <v>1.2616648188002604</v>
      </c>
      <c r="DM245" s="1">
        <f t="shared" si="442"/>
        <v>1.2370749239554826</v>
      </c>
      <c r="DN245" s="1">
        <f t="shared" si="442"/>
        <v>1.1860763149170028</v>
      </c>
      <c r="DO245" s="1">
        <f t="shared" si="442"/>
        <v>1.288072022108724</v>
      </c>
      <c r="DP245" s="1">
        <f t="shared" si="442"/>
        <v>1.3126315019766213</v>
      </c>
      <c r="DQ245" s="1">
        <f t="shared" si="442"/>
        <v>1.3114824881371283</v>
      </c>
      <c r="DR245" s="1">
        <f t="shared" si="442"/>
        <v>1.3128185131327348</v>
      </c>
      <c r="DS245" s="1">
        <f t="shared" si="442"/>
        <v>1.3039681049561775</v>
      </c>
      <c r="DT245" s="1">
        <f t="shared" si="442"/>
        <v>1.3244860743619953</v>
      </c>
      <c r="DU245" s="1">
        <f t="shared" si="442"/>
        <v>1.3392657473388718</v>
      </c>
      <c r="DV245" s="1">
        <f t="shared" si="442"/>
        <v>1.340366818457416</v>
      </c>
      <c r="DW245" s="1">
        <f t="shared" si="442"/>
        <v>1.3374982805345061</v>
      </c>
      <c r="DX245" s="1">
        <f t="shared" si="442"/>
        <v>1.3298098039167077</v>
      </c>
      <c r="DY245" s="1">
        <f t="shared" si="442"/>
        <v>1.3264718803794666</v>
      </c>
      <c r="DZ245" s="1">
        <f t="shared" si="442"/>
        <v>1.3110378338695106</v>
      </c>
    </row>
    <row r="246" spans="2:130" ht="12">
      <c r="B246" s="1" t="s">
        <v>38</v>
      </c>
      <c r="C246" s="1">
        <f aca="true" t="shared" si="443" ref="C246:AH246">C183*C14</f>
        <v>0.003569699479117132</v>
      </c>
      <c r="D246" s="1">
        <f t="shared" si="443"/>
        <v>0</v>
      </c>
      <c r="E246" s="1">
        <f t="shared" si="443"/>
        <v>0</v>
      </c>
      <c r="F246" s="1">
        <f t="shared" si="443"/>
        <v>0</v>
      </c>
      <c r="G246" s="1">
        <f t="shared" si="443"/>
        <v>0</v>
      </c>
      <c r="H246" s="1">
        <f t="shared" si="443"/>
        <v>0</v>
      </c>
      <c r="I246" s="1">
        <f t="shared" si="443"/>
        <v>0</v>
      </c>
      <c r="J246" s="1">
        <f t="shared" si="443"/>
        <v>0</v>
      </c>
      <c r="K246" s="1">
        <f t="shared" si="443"/>
        <v>0</v>
      </c>
      <c r="L246" s="1">
        <f t="shared" si="443"/>
        <v>0</v>
      </c>
      <c r="M246" s="1">
        <f t="shared" si="443"/>
        <v>0.007944782367433857</v>
      </c>
      <c r="N246" s="1">
        <f t="shared" si="443"/>
        <v>0</v>
      </c>
      <c r="O246" s="1">
        <f t="shared" si="443"/>
        <v>0</v>
      </c>
      <c r="P246" s="1">
        <f t="shared" si="443"/>
        <v>0</v>
      </c>
      <c r="Q246" s="1">
        <f t="shared" si="443"/>
        <v>0</v>
      </c>
      <c r="R246" s="1">
        <f t="shared" si="443"/>
        <v>0</v>
      </c>
      <c r="S246" s="1">
        <f t="shared" si="443"/>
        <v>0</v>
      </c>
      <c r="T246" s="1">
        <f t="shared" si="443"/>
        <v>0</v>
      </c>
      <c r="U246" s="1">
        <f t="shared" si="443"/>
        <v>0</v>
      </c>
      <c r="V246" s="1">
        <f t="shared" si="443"/>
        <v>0</v>
      </c>
      <c r="W246" s="1">
        <f t="shared" si="443"/>
        <v>0.01192319194429142</v>
      </c>
      <c r="X246" s="1">
        <f t="shared" si="443"/>
        <v>0</v>
      </c>
      <c r="Y246" s="1">
        <f t="shared" si="443"/>
        <v>0</v>
      </c>
      <c r="Z246" s="1">
        <f t="shared" si="443"/>
        <v>0</v>
      </c>
      <c r="AA246" s="1">
        <f t="shared" si="443"/>
        <v>0</v>
      </c>
      <c r="AB246" s="1">
        <f t="shared" si="443"/>
        <v>0</v>
      </c>
      <c r="AC246" s="1">
        <f t="shared" si="443"/>
        <v>0</v>
      </c>
      <c r="AD246" s="1">
        <f t="shared" si="443"/>
        <v>0</v>
      </c>
      <c r="AE246" s="1">
        <f t="shared" si="443"/>
        <v>0</v>
      </c>
      <c r="AF246" s="1">
        <f t="shared" si="443"/>
        <v>0</v>
      </c>
      <c r="AG246" s="1">
        <f t="shared" si="443"/>
        <v>0.011494627638468974</v>
      </c>
      <c r="AH246" s="1">
        <f t="shared" si="443"/>
        <v>0.01226189857684202</v>
      </c>
      <c r="AI246" s="1">
        <f aca="true" t="shared" si="444" ref="AI246:BN246">AI183*AI14</f>
        <v>0.013264000525678136</v>
      </c>
      <c r="AJ246" s="1">
        <f t="shared" si="444"/>
        <v>0</v>
      </c>
      <c r="AK246" s="1">
        <f t="shared" si="444"/>
        <v>0</v>
      </c>
      <c r="AL246" s="1">
        <f t="shared" si="444"/>
        <v>0</v>
      </c>
      <c r="AM246" s="1">
        <f t="shared" si="444"/>
        <v>0</v>
      </c>
      <c r="AN246" s="1">
        <f t="shared" si="444"/>
        <v>0</v>
      </c>
      <c r="AO246" s="1">
        <f t="shared" si="444"/>
        <v>0</v>
      </c>
      <c r="AP246" s="1">
        <f t="shared" si="444"/>
        <v>0</v>
      </c>
      <c r="AQ246" s="1">
        <f t="shared" si="444"/>
        <v>0.013730768342886513</v>
      </c>
      <c r="AR246" s="1">
        <f t="shared" si="444"/>
        <v>0</v>
      </c>
      <c r="AS246" s="1">
        <f t="shared" si="444"/>
        <v>0</v>
      </c>
      <c r="AT246" s="1">
        <f t="shared" si="444"/>
        <v>0</v>
      </c>
      <c r="AU246" s="1">
        <f t="shared" si="444"/>
        <v>0</v>
      </c>
      <c r="AV246" s="1">
        <f t="shared" si="444"/>
        <v>0</v>
      </c>
      <c r="AW246" s="1">
        <f t="shared" si="444"/>
        <v>0</v>
      </c>
      <c r="AX246" s="1">
        <f t="shared" si="444"/>
        <v>0</v>
      </c>
      <c r="AY246" s="1">
        <f t="shared" si="444"/>
        <v>0</v>
      </c>
      <c r="AZ246" s="1">
        <f t="shared" si="444"/>
        <v>0</v>
      </c>
      <c r="BA246" s="1">
        <f t="shared" si="444"/>
        <v>0.0146031426823101</v>
      </c>
      <c r="BB246" s="1">
        <f t="shared" si="444"/>
        <v>0</v>
      </c>
      <c r="BC246" s="1">
        <f t="shared" si="444"/>
        <v>0</v>
      </c>
      <c r="BD246" s="1">
        <f t="shared" si="444"/>
        <v>0</v>
      </c>
      <c r="BE246" s="1">
        <f t="shared" si="444"/>
        <v>0</v>
      </c>
      <c r="BF246" s="1">
        <f t="shared" si="444"/>
        <v>0</v>
      </c>
      <c r="BG246" s="1">
        <f t="shared" si="444"/>
        <v>0</v>
      </c>
      <c r="BH246" s="1">
        <f t="shared" si="444"/>
        <v>0</v>
      </c>
      <c r="BI246" s="1">
        <f t="shared" si="444"/>
        <v>0</v>
      </c>
      <c r="BJ246" s="1">
        <f t="shared" si="444"/>
        <v>0</v>
      </c>
      <c r="BK246" s="1">
        <f t="shared" si="444"/>
        <v>0</v>
      </c>
      <c r="BL246" s="1">
        <f t="shared" si="444"/>
        <v>0</v>
      </c>
      <c r="BM246" s="1">
        <f t="shared" si="444"/>
        <v>0</v>
      </c>
      <c r="BN246" s="1">
        <f t="shared" si="444"/>
        <v>0</v>
      </c>
      <c r="BO246" s="1">
        <f aca="true" t="shared" si="445" ref="BO246:CT246">BO183*BO14</f>
        <v>0</v>
      </c>
      <c r="BP246" s="1">
        <f t="shared" si="445"/>
        <v>0</v>
      </c>
      <c r="BQ246" s="1">
        <f t="shared" si="445"/>
        <v>0</v>
      </c>
      <c r="BR246" s="1">
        <f t="shared" si="445"/>
        <v>0</v>
      </c>
      <c r="BS246" s="1">
        <f t="shared" si="445"/>
        <v>0</v>
      </c>
      <c r="BT246" s="1">
        <f t="shared" si="445"/>
        <v>0</v>
      </c>
      <c r="BU246" s="1">
        <f t="shared" si="445"/>
        <v>0</v>
      </c>
      <c r="BV246" s="1">
        <f t="shared" si="445"/>
        <v>0</v>
      </c>
      <c r="BW246" s="1">
        <f t="shared" si="445"/>
        <v>0</v>
      </c>
      <c r="BX246" s="1">
        <f t="shared" si="445"/>
        <v>0</v>
      </c>
      <c r="BY246" s="1">
        <f t="shared" si="445"/>
        <v>0</v>
      </c>
      <c r="BZ246" s="1">
        <f t="shared" si="445"/>
        <v>0</v>
      </c>
      <c r="CA246" s="1">
        <f t="shared" si="445"/>
        <v>0</v>
      </c>
      <c r="CB246" s="1">
        <f t="shared" si="445"/>
        <v>0</v>
      </c>
      <c r="CC246" s="1">
        <f t="shared" si="445"/>
        <v>0</v>
      </c>
      <c r="CD246" s="1">
        <f t="shared" si="445"/>
        <v>0</v>
      </c>
      <c r="CE246" s="1">
        <f t="shared" si="445"/>
        <v>0.31512584491586926</v>
      </c>
      <c r="CF246" s="1">
        <f t="shared" si="445"/>
        <v>0.3829485887649055</v>
      </c>
      <c r="CG246" s="1">
        <f t="shared" si="445"/>
        <v>0.42154751900526644</v>
      </c>
      <c r="CH246" s="1">
        <f t="shared" si="445"/>
        <v>0.4551881185731197</v>
      </c>
      <c r="CI246" s="1">
        <f t="shared" si="445"/>
        <v>0.48320355763922435</v>
      </c>
      <c r="CJ246" s="1">
        <f t="shared" si="445"/>
        <v>0.5188873043146688</v>
      </c>
      <c r="CK246" s="1">
        <f t="shared" si="445"/>
        <v>0.5502690956630206</v>
      </c>
      <c r="CL246" s="1">
        <f t="shared" si="445"/>
        <v>0.6005617430263184</v>
      </c>
      <c r="CM246" s="1">
        <f t="shared" si="445"/>
        <v>0.6272753040124331</v>
      </c>
      <c r="CN246" s="1">
        <f t="shared" si="445"/>
        <v>0.6559927385940686</v>
      </c>
      <c r="CO246" s="1">
        <f t="shared" si="445"/>
        <v>0.7386388504677205</v>
      </c>
      <c r="CP246" s="1">
        <f t="shared" si="445"/>
        <v>0.7814374118199203</v>
      </c>
      <c r="CQ246" s="1">
        <f t="shared" si="445"/>
        <v>0.8708731160791755</v>
      </c>
      <c r="CR246" s="1">
        <f t="shared" si="445"/>
        <v>0.9172291079674652</v>
      </c>
      <c r="CS246" s="1">
        <f t="shared" si="445"/>
        <v>1.0894471884290993</v>
      </c>
      <c r="CT246" s="1">
        <f t="shared" si="445"/>
        <v>1.2918447935199437</v>
      </c>
      <c r="CU246" s="1">
        <f aca="true" t="shared" si="446" ref="CU246:DZ246">CU183*CU14</f>
        <v>1.3833503493126345</v>
      </c>
      <c r="CV246" s="1">
        <f t="shared" si="446"/>
        <v>1.4159425062421698</v>
      </c>
      <c r="CW246" s="1">
        <f t="shared" si="446"/>
        <v>1.4559798637263115</v>
      </c>
      <c r="CX246" s="1">
        <f t="shared" si="446"/>
        <v>1.520697021461659</v>
      </c>
      <c r="CY246" s="1">
        <f t="shared" si="446"/>
        <v>1.44673177844907</v>
      </c>
      <c r="CZ246" s="1">
        <f t="shared" si="446"/>
        <v>1.5299090558907695</v>
      </c>
      <c r="DA246" s="1">
        <f t="shared" si="446"/>
        <v>1.6326110620584287</v>
      </c>
      <c r="DB246" s="1">
        <f t="shared" si="446"/>
        <v>1.6663459351091834</v>
      </c>
      <c r="DC246" s="1">
        <f t="shared" si="446"/>
        <v>1.6298764195071658</v>
      </c>
      <c r="DD246" s="1">
        <f t="shared" si="446"/>
        <v>1.631450601247018</v>
      </c>
      <c r="DE246" s="1">
        <f t="shared" si="446"/>
        <v>1.6960915567060175</v>
      </c>
      <c r="DF246" s="1">
        <f t="shared" si="446"/>
        <v>1.7091223440530336</v>
      </c>
      <c r="DG246" s="1">
        <f t="shared" si="446"/>
        <v>1.6858963450909925</v>
      </c>
      <c r="DH246" s="1">
        <f t="shared" si="446"/>
        <v>1.6710595109794637</v>
      </c>
      <c r="DI246" s="1">
        <f t="shared" si="446"/>
        <v>1.7468700804948074</v>
      </c>
      <c r="DJ246" s="1">
        <f t="shared" si="446"/>
        <v>1.813404801393831</v>
      </c>
      <c r="DK246" s="1">
        <f t="shared" si="446"/>
        <v>1.8908234931164811</v>
      </c>
      <c r="DL246" s="1">
        <f t="shared" si="446"/>
        <v>1.9842976740388105</v>
      </c>
      <c r="DM246" s="1">
        <f t="shared" si="446"/>
        <v>2.0391281733691455</v>
      </c>
      <c r="DN246" s="1">
        <f t="shared" si="446"/>
        <v>2.161374175216585</v>
      </c>
      <c r="DO246" s="1">
        <f t="shared" si="446"/>
        <v>2.212855390976186</v>
      </c>
      <c r="DP246" s="1">
        <f t="shared" si="446"/>
        <v>2.200659025530268</v>
      </c>
      <c r="DQ246" s="1">
        <f t="shared" si="446"/>
        <v>2.2264447018008378</v>
      </c>
      <c r="DR246" s="1">
        <f t="shared" si="446"/>
        <v>2.246598025715786</v>
      </c>
      <c r="DS246" s="1">
        <f t="shared" si="446"/>
        <v>2.2787874804614576</v>
      </c>
      <c r="DT246" s="1">
        <f t="shared" si="446"/>
        <v>2.375731191076489</v>
      </c>
      <c r="DU246" s="1">
        <f t="shared" si="446"/>
        <v>2.392557002849327</v>
      </c>
      <c r="DV246" s="1">
        <f t="shared" si="446"/>
        <v>2.4155632006358316</v>
      </c>
      <c r="DW246" s="1">
        <f t="shared" si="446"/>
        <v>2.427281350058091</v>
      </c>
      <c r="DX246" s="1">
        <f t="shared" si="446"/>
        <v>2.4649299585868074</v>
      </c>
      <c r="DY246" s="1">
        <f t="shared" si="446"/>
        <v>2.4284869500390553</v>
      </c>
      <c r="DZ246" s="1">
        <f t="shared" si="446"/>
        <v>2.478208523938154</v>
      </c>
    </row>
    <row r="247" spans="2:130" ht="12">
      <c r="B247" s="1" t="s">
        <v>39</v>
      </c>
      <c r="C247" s="1">
        <f aca="true" t="shared" si="447" ref="C247:AH247">C184*C15</f>
        <v>0.008022011900341157</v>
      </c>
      <c r="D247" s="1">
        <f t="shared" si="447"/>
        <v>0</v>
      </c>
      <c r="E247" s="1">
        <f t="shared" si="447"/>
        <v>0</v>
      </c>
      <c r="F247" s="1">
        <f t="shared" si="447"/>
        <v>0</v>
      </c>
      <c r="G247" s="1">
        <f t="shared" si="447"/>
        <v>0</v>
      </c>
      <c r="H247" s="1">
        <f t="shared" si="447"/>
        <v>0</v>
      </c>
      <c r="I247" s="1">
        <f t="shared" si="447"/>
        <v>0</v>
      </c>
      <c r="J247" s="1">
        <f t="shared" si="447"/>
        <v>0</v>
      </c>
      <c r="K247" s="1">
        <f t="shared" si="447"/>
        <v>0</v>
      </c>
      <c r="L247" s="1">
        <f t="shared" si="447"/>
        <v>0</v>
      </c>
      <c r="M247" s="1">
        <f t="shared" si="447"/>
        <v>0.008051429923472745</v>
      </c>
      <c r="N247" s="1">
        <f t="shared" si="447"/>
        <v>0</v>
      </c>
      <c r="O247" s="1">
        <f t="shared" si="447"/>
        <v>0</v>
      </c>
      <c r="P247" s="1">
        <f t="shared" si="447"/>
        <v>0</v>
      </c>
      <c r="Q247" s="1">
        <f t="shared" si="447"/>
        <v>0</v>
      </c>
      <c r="R247" s="1">
        <f t="shared" si="447"/>
        <v>0</v>
      </c>
      <c r="S247" s="1">
        <f t="shared" si="447"/>
        <v>0</v>
      </c>
      <c r="T247" s="1">
        <f t="shared" si="447"/>
        <v>0</v>
      </c>
      <c r="U247" s="1">
        <f t="shared" si="447"/>
        <v>0</v>
      </c>
      <c r="V247" s="1">
        <f t="shared" si="447"/>
        <v>0</v>
      </c>
      <c r="W247" s="1">
        <f t="shared" si="447"/>
        <v>0.0092565378636449</v>
      </c>
      <c r="X247" s="1">
        <f t="shared" si="447"/>
        <v>0</v>
      </c>
      <c r="Y247" s="1">
        <f t="shared" si="447"/>
        <v>0</v>
      </c>
      <c r="Z247" s="1">
        <f t="shared" si="447"/>
        <v>0</v>
      </c>
      <c r="AA247" s="1">
        <f t="shared" si="447"/>
        <v>0</v>
      </c>
      <c r="AB247" s="1">
        <f t="shared" si="447"/>
        <v>0</v>
      </c>
      <c r="AC247" s="1">
        <f t="shared" si="447"/>
        <v>0</v>
      </c>
      <c r="AD247" s="1">
        <f t="shared" si="447"/>
        <v>0</v>
      </c>
      <c r="AE247" s="1">
        <f t="shared" si="447"/>
        <v>0</v>
      </c>
      <c r="AF247" s="1">
        <f t="shared" si="447"/>
        <v>0</v>
      </c>
      <c r="AG247" s="1">
        <f t="shared" si="447"/>
        <v>0.008655895075795781</v>
      </c>
      <c r="AH247" s="1">
        <f t="shared" si="447"/>
        <v>0.008927715070606934</v>
      </c>
      <c r="AI247" s="1">
        <f aca="true" t="shared" si="448" ref="AI247:BN247">AI184*AI15</f>
        <v>0.009581072056057528</v>
      </c>
      <c r="AJ247" s="1">
        <f t="shared" si="448"/>
        <v>0</v>
      </c>
      <c r="AK247" s="1">
        <f t="shared" si="448"/>
        <v>0</v>
      </c>
      <c r="AL247" s="1">
        <f t="shared" si="448"/>
        <v>0</v>
      </c>
      <c r="AM247" s="1">
        <f t="shared" si="448"/>
        <v>0</v>
      </c>
      <c r="AN247" s="1">
        <f t="shared" si="448"/>
        <v>0</v>
      </c>
      <c r="AO247" s="1">
        <f t="shared" si="448"/>
        <v>0</v>
      </c>
      <c r="AP247" s="1">
        <f t="shared" si="448"/>
        <v>0</v>
      </c>
      <c r="AQ247" s="1">
        <f t="shared" si="448"/>
        <v>0.02561792546489357</v>
      </c>
      <c r="AR247" s="1">
        <f t="shared" si="448"/>
        <v>0</v>
      </c>
      <c r="AS247" s="1">
        <f t="shared" si="448"/>
        <v>0</v>
      </c>
      <c r="AT247" s="1">
        <f t="shared" si="448"/>
        <v>0</v>
      </c>
      <c r="AU247" s="1">
        <f t="shared" si="448"/>
        <v>0</v>
      </c>
      <c r="AV247" s="1">
        <f t="shared" si="448"/>
        <v>0</v>
      </c>
      <c r="AW247" s="1">
        <f t="shared" si="448"/>
        <v>0</v>
      </c>
      <c r="AX247" s="1">
        <f t="shared" si="448"/>
        <v>0</v>
      </c>
      <c r="AY247" s="1">
        <f t="shared" si="448"/>
        <v>0</v>
      </c>
      <c r="AZ247" s="1">
        <f t="shared" si="448"/>
        <v>0</v>
      </c>
      <c r="BA247" s="1">
        <f t="shared" si="448"/>
        <v>0.02838137448324165</v>
      </c>
      <c r="BB247" s="1">
        <f t="shared" si="448"/>
        <v>0</v>
      </c>
      <c r="BC247" s="1">
        <f t="shared" si="448"/>
        <v>0</v>
      </c>
      <c r="BD247" s="1">
        <f t="shared" si="448"/>
        <v>0</v>
      </c>
      <c r="BE247" s="1">
        <f t="shared" si="448"/>
        <v>0</v>
      </c>
      <c r="BF247" s="1">
        <f t="shared" si="448"/>
        <v>0</v>
      </c>
      <c r="BG247" s="1">
        <f t="shared" si="448"/>
        <v>0</v>
      </c>
      <c r="BH247" s="1">
        <f t="shared" si="448"/>
        <v>0</v>
      </c>
      <c r="BI247" s="1">
        <f t="shared" si="448"/>
        <v>0</v>
      </c>
      <c r="BJ247" s="1">
        <f t="shared" si="448"/>
        <v>0</v>
      </c>
      <c r="BK247" s="1">
        <f t="shared" si="448"/>
        <v>0</v>
      </c>
      <c r="BL247" s="1">
        <f t="shared" si="448"/>
        <v>0</v>
      </c>
      <c r="BM247" s="1">
        <f t="shared" si="448"/>
        <v>0</v>
      </c>
      <c r="BN247" s="1">
        <f t="shared" si="448"/>
        <v>0</v>
      </c>
      <c r="BO247" s="1">
        <f aca="true" t="shared" si="449" ref="BO247:CT247">BO184*BO15</f>
        <v>0</v>
      </c>
      <c r="BP247" s="1">
        <f t="shared" si="449"/>
        <v>0</v>
      </c>
      <c r="BQ247" s="1">
        <f t="shared" si="449"/>
        <v>0</v>
      </c>
      <c r="BR247" s="1">
        <f t="shared" si="449"/>
        <v>0</v>
      </c>
      <c r="BS247" s="1">
        <f t="shared" si="449"/>
        <v>0</v>
      </c>
      <c r="BT247" s="1">
        <f t="shared" si="449"/>
        <v>0</v>
      </c>
      <c r="BU247" s="1">
        <f t="shared" si="449"/>
        <v>0</v>
      </c>
      <c r="BV247" s="1">
        <f t="shared" si="449"/>
        <v>0</v>
      </c>
      <c r="BW247" s="1">
        <f t="shared" si="449"/>
        <v>0</v>
      </c>
      <c r="BX247" s="1">
        <f t="shared" si="449"/>
        <v>0</v>
      </c>
      <c r="BY247" s="1">
        <f t="shared" si="449"/>
        <v>0</v>
      </c>
      <c r="BZ247" s="1">
        <f t="shared" si="449"/>
        <v>0</v>
      </c>
      <c r="CA247" s="1">
        <f t="shared" si="449"/>
        <v>0</v>
      </c>
      <c r="CB247" s="1">
        <f t="shared" si="449"/>
        <v>0</v>
      </c>
      <c r="CC247" s="1">
        <f t="shared" si="449"/>
        <v>0</v>
      </c>
      <c r="CD247" s="1">
        <f t="shared" si="449"/>
        <v>0</v>
      </c>
      <c r="CE247" s="1">
        <f t="shared" si="449"/>
        <v>0.23123285316924272</v>
      </c>
      <c r="CF247" s="1">
        <f t="shared" si="449"/>
        <v>0.24101638976868725</v>
      </c>
      <c r="CG247" s="1">
        <f t="shared" si="449"/>
        <v>0.26049246787840524</v>
      </c>
      <c r="CH247" s="1">
        <f t="shared" si="449"/>
        <v>0.2969369235756644</v>
      </c>
      <c r="CI247" s="1">
        <f t="shared" si="449"/>
        <v>0.30484299543431775</v>
      </c>
      <c r="CJ247" s="1">
        <f t="shared" si="449"/>
        <v>0.33114766850459</v>
      </c>
      <c r="CK247" s="1">
        <f t="shared" si="449"/>
        <v>0.34914753683944744</v>
      </c>
      <c r="CL247" s="1">
        <f t="shared" si="449"/>
        <v>0.377874159070737</v>
      </c>
      <c r="CM247" s="1">
        <f t="shared" si="449"/>
        <v>0.3936742171138564</v>
      </c>
      <c r="CN247" s="1">
        <f t="shared" si="449"/>
        <v>0.4174908598316486</v>
      </c>
      <c r="CO247" s="1">
        <f t="shared" si="449"/>
        <v>0.4457374329948995</v>
      </c>
      <c r="CP247" s="1">
        <f t="shared" si="449"/>
        <v>0.4674510285447045</v>
      </c>
      <c r="CQ247" s="1">
        <f t="shared" si="449"/>
        <v>0.47804567203017034</v>
      </c>
      <c r="CR247" s="1">
        <f t="shared" si="449"/>
        <v>0.4862882114688543</v>
      </c>
      <c r="CS247" s="1">
        <f t="shared" si="449"/>
        <v>0.5355961546628444</v>
      </c>
      <c r="CT247" s="1">
        <f t="shared" si="449"/>
        <v>0.5276017747990333</v>
      </c>
      <c r="CU247" s="1">
        <f aca="true" t="shared" si="450" ref="CU247:DZ247">CU184*CU15</f>
        <v>0.5215318614358911</v>
      </c>
      <c r="CV247" s="1">
        <f t="shared" si="450"/>
        <v>0.5106447422263222</v>
      </c>
      <c r="CW247" s="1">
        <f t="shared" si="450"/>
        <v>0.49456088463874714</v>
      </c>
      <c r="CX247" s="1">
        <f t="shared" si="450"/>
        <v>0.480560478598828</v>
      </c>
      <c r="CY247" s="1">
        <f t="shared" si="450"/>
        <v>0.45729409783386055</v>
      </c>
      <c r="CZ247" s="1">
        <f t="shared" si="450"/>
        <v>0.459777015930846</v>
      </c>
      <c r="DA247" s="1">
        <f t="shared" si="450"/>
        <v>0.48242576039917945</v>
      </c>
      <c r="DB247" s="1">
        <f t="shared" si="450"/>
        <v>0.48408057054932335</v>
      </c>
      <c r="DC247" s="1">
        <f t="shared" si="450"/>
        <v>0.4526772201398068</v>
      </c>
      <c r="DD247" s="1">
        <f t="shared" si="450"/>
        <v>0.44014385829753466</v>
      </c>
      <c r="DE247" s="1">
        <f t="shared" si="450"/>
        <v>0.43079741191922405</v>
      </c>
      <c r="DF247" s="1">
        <f t="shared" si="450"/>
        <v>0.4194294905543119</v>
      </c>
      <c r="DG247" s="1">
        <f t="shared" si="450"/>
        <v>0.4063347558987366</v>
      </c>
      <c r="DH247" s="1">
        <f t="shared" si="450"/>
        <v>0.40460735124894637</v>
      </c>
      <c r="DI247" s="1">
        <f t="shared" si="450"/>
        <v>0.4402561370552063</v>
      </c>
      <c r="DJ247" s="1">
        <f t="shared" si="450"/>
        <v>0.4444351986827286</v>
      </c>
      <c r="DK247" s="1">
        <f t="shared" si="450"/>
        <v>0.4524471737565795</v>
      </c>
      <c r="DL247" s="1">
        <f t="shared" si="450"/>
        <v>0.452731853185403</v>
      </c>
      <c r="DM247" s="1">
        <f t="shared" si="450"/>
        <v>0.42448921346377666</v>
      </c>
      <c r="DN247" s="1">
        <f t="shared" si="450"/>
        <v>0.41186239895969756</v>
      </c>
      <c r="DO247" s="1">
        <f t="shared" si="450"/>
        <v>0.39184900843688614</v>
      </c>
      <c r="DP247" s="1">
        <f t="shared" si="450"/>
        <v>0.3800552845801283</v>
      </c>
      <c r="DQ247" s="1">
        <f t="shared" si="450"/>
        <v>0.3783881686786373</v>
      </c>
      <c r="DR247" s="1">
        <f t="shared" si="450"/>
        <v>0.3645755457751807</v>
      </c>
      <c r="DS247" s="1">
        <f t="shared" si="450"/>
        <v>0.35137303629689276</v>
      </c>
      <c r="DT247" s="1">
        <f t="shared" si="450"/>
        <v>0.35062852747775985</v>
      </c>
      <c r="DU247" s="1">
        <f t="shared" si="450"/>
        <v>0.360206241397027</v>
      </c>
      <c r="DV247" s="1">
        <f t="shared" si="450"/>
        <v>0.36511204851505147</v>
      </c>
      <c r="DW247" s="1">
        <f t="shared" si="450"/>
        <v>0.36200853598894017</v>
      </c>
      <c r="DX247" s="1">
        <f t="shared" si="450"/>
        <v>0.3530859563083676</v>
      </c>
      <c r="DY247" s="1">
        <f t="shared" si="450"/>
        <v>0.3484185775413889</v>
      </c>
      <c r="DZ247" s="1">
        <f t="shared" si="450"/>
        <v>0.3519263092685568</v>
      </c>
    </row>
    <row r="248" spans="2:130" ht="12">
      <c r="B248" s="1" t="s">
        <v>44</v>
      </c>
      <c r="C248" s="1">
        <f aca="true" t="shared" si="451" ref="C248:AH248">C185*C16</f>
        <v>0.000744051876232723</v>
      </c>
      <c r="D248" s="1">
        <f t="shared" si="451"/>
        <v>0</v>
      </c>
      <c r="E248" s="1">
        <f t="shared" si="451"/>
        <v>0</v>
      </c>
      <c r="F248" s="1">
        <f t="shared" si="451"/>
        <v>0</v>
      </c>
      <c r="G248" s="1">
        <f t="shared" si="451"/>
        <v>0</v>
      </c>
      <c r="H248" s="1">
        <f t="shared" si="451"/>
        <v>0</v>
      </c>
      <c r="I248" s="1">
        <f t="shared" si="451"/>
        <v>0</v>
      </c>
      <c r="J248" s="1">
        <f t="shared" si="451"/>
        <v>0</v>
      </c>
      <c r="K248" s="1">
        <f t="shared" si="451"/>
        <v>0</v>
      </c>
      <c r="L248" s="1">
        <f t="shared" si="451"/>
        <v>0</v>
      </c>
      <c r="M248" s="1">
        <f t="shared" si="451"/>
        <v>0.0017345620227786254</v>
      </c>
      <c r="N248" s="1">
        <f t="shared" si="451"/>
        <v>0</v>
      </c>
      <c r="O248" s="1">
        <f t="shared" si="451"/>
        <v>0</v>
      </c>
      <c r="P248" s="1">
        <f t="shared" si="451"/>
        <v>0</v>
      </c>
      <c r="Q248" s="1">
        <f t="shared" si="451"/>
        <v>0</v>
      </c>
      <c r="R248" s="1">
        <f t="shared" si="451"/>
        <v>0</v>
      </c>
      <c r="S248" s="1">
        <f t="shared" si="451"/>
        <v>0</v>
      </c>
      <c r="T248" s="1">
        <f t="shared" si="451"/>
        <v>0</v>
      </c>
      <c r="U248" s="1">
        <f t="shared" si="451"/>
        <v>0</v>
      </c>
      <c r="V248" s="1">
        <f t="shared" si="451"/>
        <v>0</v>
      </c>
      <c r="W248" s="1">
        <f t="shared" si="451"/>
        <v>0.0050974542040101885</v>
      </c>
      <c r="X248" s="1">
        <f t="shared" si="451"/>
        <v>0</v>
      </c>
      <c r="Y248" s="1">
        <f t="shared" si="451"/>
        <v>0</v>
      </c>
      <c r="Z248" s="1">
        <f t="shared" si="451"/>
        <v>0</v>
      </c>
      <c r="AA248" s="1">
        <f t="shared" si="451"/>
        <v>0</v>
      </c>
      <c r="AB248" s="1">
        <f t="shared" si="451"/>
        <v>0</v>
      </c>
      <c r="AC248" s="1">
        <f t="shared" si="451"/>
        <v>0</v>
      </c>
      <c r="AD248" s="1">
        <f t="shared" si="451"/>
        <v>0</v>
      </c>
      <c r="AE248" s="1">
        <f t="shared" si="451"/>
        <v>0</v>
      </c>
      <c r="AF248" s="1">
        <f t="shared" si="451"/>
        <v>0</v>
      </c>
      <c r="AG248" s="1">
        <f t="shared" si="451"/>
        <v>0.007418623966683136</v>
      </c>
      <c r="AH248" s="1">
        <f t="shared" si="451"/>
        <v>0.007925335876524308</v>
      </c>
      <c r="AI248" s="1">
        <f aca="true" t="shared" si="452" ref="AI248:BN248">AI185*AI16</f>
        <v>0.00754833219704539</v>
      </c>
      <c r="AJ248" s="1">
        <f t="shared" si="452"/>
        <v>0</v>
      </c>
      <c r="AK248" s="1">
        <f t="shared" si="452"/>
        <v>0</v>
      </c>
      <c r="AL248" s="1">
        <f t="shared" si="452"/>
        <v>0</v>
      </c>
      <c r="AM248" s="1">
        <f t="shared" si="452"/>
        <v>0</v>
      </c>
      <c r="AN248" s="1">
        <f t="shared" si="452"/>
        <v>0</v>
      </c>
      <c r="AO248" s="1">
        <f t="shared" si="452"/>
        <v>0</v>
      </c>
      <c r="AP248" s="1">
        <f t="shared" si="452"/>
        <v>0</v>
      </c>
      <c r="AQ248" s="1">
        <f t="shared" si="452"/>
        <v>0.01038126015244044</v>
      </c>
      <c r="AR248" s="1">
        <f t="shared" si="452"/>
        <v>0</v>
      </c>
      <c r="AS248" s="1">
        <f t="shared" si="452"/>
        <v>0</v>
      </c>
      <c r="AT248" s="1">
        <f t="shared" si="452"/>
        <v>0</v>
      </c>
      <c r="AU248" s="1">
        <f t="shared" si="452"/>
        <v>0</v>
      </c>
      <c r="AV248" s="1">
        <f t="shared" si="452"/>
        <v>0</v>
      </c>
      <c r="AW248" s="1">
        <f t="shared" si="452"/>
        <v>0</v>
      </c>
      <c r="AX248" s="1">
        <f t="shared" si="452"/>
        <v>0</v>
      </c>
      <c r="AY248" s="1">
        <f t="shared" si="452"/>
        <v>0</v>
      </c>
      <c r="AZ248" s="1">
        <f t="shared" si="452"/>
        <v>0</v>
      </c>
      <c r="BA248" s="1">
        <f t="shared" si="452"/>
        <v>0.010054561060801315</v>
      </c>
      <c r="BB248" s="1">
        <f t="shared" si="452"/>
        <v>0</v>
      </c>
      <c r="BC248" s="1">
        <f t="shared" si="452"/>
        <v>0</v>
      </c>
      <c r="BD248" s="1">
        <f t="shared" si="452"/>
        <v>0</v>
      </c>
      <c r="BE248" s="1">
        <f t="shared" si="452"/>
        <v>0</v>
      </c>
      <c r="BF248" s="1">
        <f t="shared" si="452"/>
        <v>0</v>
      </c>
      <c r="BG248" s="1">
        <f t="shared" si="452"/>
        <v>0</v>
      </c>
      <c r="BH248" s="1">
        <f t="shared" si="452"/>
        <v>0</v>
      </c>
      <c r="BI248" s="1">
        <f t="shared" si="452"/>
        <v>0</v>
      </c>
      <c r="BJ248" s="1">
        <f t="shared" si="452"/>
        <v>0</v>
      </c>
      <c r="BK248" s="1">
        <f t="shared" si="452"/>
        <v>0</v>
      </c>
      <c r="BL248" s="1">
        <f t="shared" si="452"/>
        <v>0</v>
      </c>
      <c r="BM248" s="1">
        <f t="shared" si="452"/>
        <v>0</v>
      </c>
      <c r="BN248" s="1">
        <f t="shared" si="452"/>
        <v>0</v>
      </c>
      <c r="BO248" s="1">
        <f aca="true" t="shared" si="453" ref="BO248:CT248">BO185*BO16</f>
        <v>0</v>
      </c>
      <c r="BP248" s="1">
        <f t="shared" si="453"/>
        <v>0</v>
      </c>
      <c r="BQ248" s="1">
        <f t="shared" si="453"/>
        <v>0</v>
      </c>
      <c r="BR248" s="1">
        <f t="shared" si="453"/>
        <v>0</v>
      </c>
      <c r="BS248" s="1">
        <f t="shared" si="453"/>
        <v>0</v>
      </c>
      <c r="BT248" s="1">
        <f t="shared" si="453"/>
        <v>0</v>
      </c>
      <c r="BU248" s="1">
        <f t="shared" si="453"/>
        <v>0</v>
      </c>
      <c r="BV248" s="1">
        <f t="shared" si="453"/>
        <v>0</v>
      </c>
      <c r="BW248" s="1">
        <f t="shared" si="453"/>
        <v>0</v>
      </c>
      <c r="BX248" s="1">
        <f t="shared" si="453"/>
        <v>0</v>
      </c>
      <c r="BY248" s="1">
        <f t="shared" si="453"/>
        <v>0</v>
      </c>
      <c r="BZ248" s="1">
        <f t="shared" si="453"/>
        <v>0</v>
      </c>
      <c r="CA248" s="1">
        <f t="shared" si="453"/>
        <v>0</v>
      </c>
      <c r="CB248" s="1">
        <f t="shared" si="453"/>
        <v>0</v>
      </c>
      <c r="CC248" s="1">
        <f t="shared" si="453"/>
        <v>0</v>
      </c>
      <c r="CD248" s="1">
        <f t="shared" si="453"/>
        <v>0</v>
      </c>
      <c r="CE248" s="1">
        <f t="shared" si="453"/>
        <v>0.048315656956373694</v>
      </c>
      <c r="CF248" s="1">
        <f t="shared" si="453"/>
        <v>0.0485310884333196</v>
      </c>
      <c r="CG248" s="1">
        <f t="shared" si="453"/>
        <v>0.04800068046776898</v>
      </c>
      <c r="CH248" s="1">
        <f t="shared" si="453"/>
        <v>0.046331357069981385</v>
      </c>
      <c r="CI248" s="1">
        <f t="shared" si="453"/>
        <v>0.04469095543671818</v>
      </c>
      <c r="CJ248" s="1">
        <f t="shared" si="453"/>
        <v>0.04425466140970545</v>
      </c>
      <c r="CK248" s="1">
        <f t="shared" si="453"/>
        <v>0.04545304656763155</v>
      </c>
      <c r="CL248" s="1">
        <f t="shared" si="453"/>
        <v>0.04317206112889731</v>
      </c>
      <c r="CM248" s="1">
        <f t="shared" si="453"/>
        <v>0.0397785718672602</v>
      </c>
      <c r="CN248" s="1">
        <f t="shared" si="453"/>
        <v>0.04030174832455163</v>
      </c>
      <c r="CO248" s="1">
        <f t="shared" si="453"/>
        <v>0.0371416943629546</v>
      </c>
      <c r="CP248" s="1">
        <f t="shared" si="453"/>
        <v>0.03689065832659124</v>
      </c>
      <c r="CQ248" s="1">
        <f t="shared" si="453"/>
        <v>0.04076319474927977</v>
      </c>
      <c r="CR248" s="1">
        <f t="shared" si="453"/>
        <v>0.0431872046556825</v>
      </c>
      <c r="CS248" s="1">
        <f t="shared" si="453"/>
        <v>0.04781829267870327</v>
      </c>
      <c r="CT248" s="1">
        <f t="shared" si="453"/>
        <v>0.05025950077279746</v>
      </c>
      <c r="CU248" s="1">
        <f aca="true" t="shared" si="454" ref="CU248:DZ248">CU185*CU16</f>
        <v>0.05068424448851618</v>
      </c>
      <c r="CV248" s="1">
        <f t="shared" si="454"/>
        <v>0.054894920156472155</v>
      </c>
      <c r="CW248" s="1">
        <f t="shared" si="454"/>
        <v>0.05479593636564106</v>
      </c>
      <c r="CX248" s="1">
        <f t="shared" si="454"/>
        <v>0.05328905183336471</v>
      </c>
      <c r="CY248" s="1">
        <f t="shared" si="454"/>
        <v>0.05915392584548717</v>
      </c>
      <c r="CZ248" s="1">
        <f t="shared" si="454"/>
        <v>0.061590030774249536</v>
      </c>
      <c r="DA248" s="1">
        <f t="shared" si="454"/>
        <v>0.06596158820999927</v>
      </c>
      <c r="DB248" s="1">
        <f t="shared" si="454"/>
        <v>0.06499593768422002</v>
      </c>
      <c r="DC248" s="1">
        <f t="shared" si="454"/>
        <v>0.06270382517376369</v>
      </c>
      <c r="DD248" s="1">
        <f t="shared" si="454"/>
        <v>0.06290949217093948</v>
      </c>
      <c r="DE248" s="1">
        <f t="shared" si="454"/>
        <v>0.06250946508609076</v>
      </c>
      <c r="DF248" s="1">
        <f t="shared" si="454"/>
        <v>0.0630938633061276</v>
      </c>
      <c r="DG248" s="1">
        <f t="shared" si="454"/>
        <v>0.06487701418403721</v>
      </c>
      <c r="DH248" s="1">
        <f t="shared" si="454"/>
        <v>0.0673616433866763</v>
      </c>
      <c r="DI248" s="1">
        <f t="shared" si="454"/>
        <v>0.06709288901153274</v>
      </c>
      <c r="DJ248" s="1">
        <f t="shared" si="454"/>
        <v>0.06658702593694549</v>
      </c>
      <c r="DK248" s="1">
        <f t="shared" si="454"/>
        <v>0.0655888377590714</v>
      </c>
      <c r="DL248" s="1">
        <f t="shared" si="454"/>
        <v>0.0634315741745615</v>
      </c>
      <c r="DM248" s="1">
        <f t="shared" si="454"/>
        <v>0.06229033193534364</v>
      </c>
      <c r="DN248" s="1">
        <f t="shared" si="454"/>
        <v>0.06140506544561353</v>
      </c>
      <c r="DO248" s="1">
        <f t="shared" si="454"/>
        <v>0.06162023205346594</v>
      </c>
      <c r="DP248" s="1">
        <f t="shared" si="454"/>
        <v>0.06363563481617858</v>
      </c>
      <c r="DQ248" s="1">
        <f t="shared" si="454"/>
        <v>0.0636144660514476</v>
      </c>
      <c r="DR248" s="1">
        <f t="shared" si="454"/>
        <v>0.06261801527761217</v>
      </c>
      <c r="DS248" s="1">
        <f t="shared" si="454"/>
        <v>0.06112689339174745</v>
      </c>
      <c r="DT248" s="1">
        <f t="shared" si="454"/>
        <v>0.060175246065437484</v>
      </c>
      <c r="DU248" s="1">
        <f t="shared" si="454"/>
        <v>0.06254536550874192</v>
      </c>
      <c r="DV248" s="1">
        <f t="shared" si="454"/>
        <v>0.06187550567251514</v>
      </c>
      <c r="DW248" s="1">
        <f t="shared" si="454"/>
        <v>0.06117608488623958</v>
      </c>
      <c r="DX248" s="1">
        <f t="shared" si="454"/>
        <v>0.06306360511156983</v>
      </c>
      <c r="DY248" s="1">
        <f t="shared" si="454"/>
        <v>0.06475392629834795</v>
      </c>
      <c r="DZ248" s="1">
        <f t="shared" si="454"/>
        <v>0.06358507758471284</v>
      </c>
    </row>
    <row r="249" spans="2:130" ht="12">
      <c r="B249" s="1" t="s">
        <v>40</v>
      </c>
      <c r="C249" s="1">
        <f aca="true" t="shared" si="455" ref="C249:AH249">C186*C17</f>
        <v>0.0069991872384684885</v>
      </c>
      <c r="D249" s="1">
        <f t="shared" si="455"/>
        <v>0</v>
      </c>
      <c r="E249" s="1">
        <f t="shared" si="455"/>
        <v>0</v>
      </c>
      <c r="F249" s="1">
        <f t="shared" si="455"/>
        <v>0</v>
      </c>
      <c r="G249" s="1">
        <f t="shared" si="455"/>
        <v>0</v>
      </c>
      <c r="H249" s="1">
        <f t="shared" si="455"/>
        <v>0</v>
      </c>
      <c r="I249" s="1">
        <f t="shared" si="455"/>
        <v>0</v>
      </c>
      <c r="J249" s="1">
        <f t="shared" si="455"/>
        <v>0</v>
      </c>
      <c r="K249" s="1">
        <f t="shared" si="455"/>
        <v>0</v>
      </c>
      <c r="L249" s="1">
        <f t="shared" si="455"/>
        <v>0</v>
      </c>
      <c r="M249" s="1">
        <f t="shared" si="455"/>
        <v>0.005775718398606874</v>
      </c>
      <c r="N249" s="1">
        <f t="shared" si="455"/>
        <v>0</v>
      </c>
      <c r="O249" s="1">
        <f t="shared" si="455"/>
        <v>0</v>
      </c>
      <c r="P249" s="1">
        <f t="shared" si="455"/>
        <v>0</v>
      </c>
      <c r="Q249" s="1">
        <f t="shared" si="455"/>
        <v>0</v>
      </c>
      <c r="R249" s="1">
        <f t="shared" si="455"/>
        <v>0</v>
      </c>
      <c r="S249" s="1">
        <f t="shared" si="455"/>
        <v>0</v>
      </c>
      <c r="T249" s="1">
        <f t="shared" si="455"/>
        <v>0</v>
      </c>
      <c r="U249" s="1">
        <f t="shared" si="455"/>
        <v>0</v>
      </c>
      <c r="V249" s="1">
        <f t="shared" si="455"/>
        <v>0</v>
      </c>
      <c r="W249" s="1">
        <f t="shared" si="455"/>
        <v>0.006996667402992</v>
      </c>
      <c r="X249" s="1">
        <f t="shared" si="455"/>
        <v>0</v>
      </c>
      <c r="Y249" s="1">
        <f t="shared" si="455"/>
        <v>0</v>
      </c>
      <c r="Z249" s="1">
        <f t="shared" si="455"/>
        <v>0</v>
      </c>
      <c r="AA249" s="1">
        <f t="shared" si="455"/>
        <v>0</v>
      </c>
      <c r="AB249" s="1">
        <f t="shared" si="455"/>
        <v>0</v>
      </c>
      <c r="AC249" s="1">
        <f t="shared" si="455"/>
        <v>0</v>
      </c>
      <c r="AD249" s="1">
        <f t="shared" si="455"/>
        <v>0</v>
      </c>
      <c r="AE249" s="1">
        <f t="shared" si="455"/>
        <v>0</v>
      </c>
      <c r="AF249" s="1">
        <f t="shared" si="455"/>
        <v>0</v>
      </c>
      <c r="AG249" s="1">
        <f t="shared" si="455"/>
        <v>0.006082678859341025</v>
      </c>
      <c r="AH249" s="1">
        <f t="shared" si="455"/>
        <v>0.006300470847094542</v>
      </c>
      <c r="AI249" s="1">
        <f aca="true" t="shared" si="456" ref="AI249:BN249">AI186*AI17</f>
        <v>0.006988301584941883</v>
      </c>
      <c r="AJ249" s="1">
        <f t="shared" si="456"/>
        <v>0</v>
      </c>
      <c r="AK249" s="1">
        <f t="shared" si="456"/>
        <v>0</v>
      </c>
      <c r="AL249" s="1">
        <f t="shared" si="456"/>
        <v>0</v>
      </c>
      <c r="AM249" s="1">
        <f t="shared" si="456"/>
        <v>0</v>
      </c>
      <c r="AN249" s="1">
        <f t="shared" si="456"/>
        <v>0</v>
      </c>
      <c r="AO249" s="1">
        <f t="shared" si="456"/>
        <v>0</v>
      </c>
      <c r="AP249" s="1">
        <f t="shared" si="456"/>
        <v>0</v>
      </c>
      <c r="AQ249" s="1">
        <f t="shared" si="456"/>
        <v>0.006340068800599448</v>
      </c>
      <c r="AR249" s="1">
        <f t="shared" si="456"/>
        <v>0</v>
      </c>
      <c r="AS249" s="1">
        <f t="shared" si="456"/>
        <v>0</v>
      </c>
      <c r="AT249" s="1">
        <f t="shared" si="456"/>
        <v>0</v>
      </c>
      <c r="AU249" s="1">
        <f t="shared" si="456"/>
        <v>0</v>
      </c>
      <c r="AV249" s="1">
        <f t="shared" si="456"/>
        <v>0</v>
      </c>
      <c r="AW249" s="1">
        <f t="shared" si="456"/>
        <v>0</v>
      </c>
      <c r="AX249" s="1">
        <f t="shared" si="456"/>
        <v>0</v>
      </c>
      <c r="AY249" s="1">
        <f t="shared" si="456"/>
        <v>0</v>
      </c>
      <c r="AZ249" s="1">
        <f t="shared" si="456"/>
        <v>0</v>
      </c>
      <c r="BA249" s="1">
        <f t="shared" si="456"/>
        <v>0.013595811464661918</v>
      </c>
      <c r="BB249" s="1">
        <f t="shared" si="456"/>
        <v>0</v>
      </c>
      <c r="BC249" s="1">
        <f t="shared" si="456"/>
        <v>0</v>
      </c>
      <c r="BD249" s="1">
        <f t="shared" si="456"/>
        <v>0</v>
      </c>
      <c r="BE249" s="1">
        <f t="shared" si="456"/>
        <v>0</v>
      </c>
      <c r="BF249" s="1">
        <f t="shared" si="456"/>
        <v>0</v>
      </c>
      <c r="BG249" s="1">
        <f t="shared" si="456"/>
        <v>0</v>
      </c>
      <c r="BH249" s="1">
        <f t="shared" si="456"/>
        <v>0</v>
      </c>
      <c r="BI249" s="1">
        <f t="shared" si="456"/>
        <v>0</v>
      </c>
      <c r="BJ249" s="1">
        <f t="shared" si="456"/>
        <v>0</v>
      </c>
      <c r="BK249" s="1">
        <f t="shared" si="456"/>
        <v>0</v>
      </c>
      <c r="BL249" s="1">
        <f t="shared" si="456"/>
        <v>0</v>
      </c>
      <c r="BM249" s="1">
        <f t="shared" si="456"/>
        <v>0</v>
      </c>
      <c r="BN249" s="1">
        <f t="shared" si="456"/>
        <v>0</v>
      </c>
      <c r="BO249" s="1">
        <f aca="true" t="shared" si="457" ref="BO249:CT249">BO186*BO17</f>
        <v>0</v>
      </c>
      <c r="BP249" s="1">
        <f t="shared" si="457"/>
        <v>0</v>
      </c>
      <c r="BQ249" s="1">
        <f t="shared" si="457"/>
        <v>0</v>
      </c>
      <c r="BR249" s="1">
        <f t="shared" si="457"/>
        <v>0</v>
      </c>
      <c r="BS249" s="1">
        <f t="shared" si="457"/>
        <v>0</v>
      </c>
      <c r="BT249" s="1">
        <f t="shared" si="457"/>
        <v>0</v>
      </c>
      <c r="BU249" s="1">
        <f t="shared" si="457"/>
        <v>0</v>
      </c>
      <c r="BV249" s="1">
        <f t="shared" si="457"/>
        <v>0</v>
      </c>
      <c r="BW249" s="1">
        <f t="shared" si="457"/>
        <v>0</v>
      </c>
      <c r="BX249" s="1">
        <f t="shared" si="457"/>
        <v>0</v>
      </c>
      <c r="BY249" s="1">
        <f t="shared" si="457"/>
        <v>0</v>
      </c>
      <c r="BZ249" s="1">
        <f t="shared" si="457"/>
        <v>0</v>
      </c>
      <c r="CA249" s="1">
        <f t="shared" si="457"/>
        <v>0</v>
      </c>
      <c r="CB249" s="1">
        <f t="shared" si="457"/>
        <v>0</v>
      </c>
      <c r="CC249" s="1">
        <f t="shared" si="457"/>
        <v>0</v>
      </c>
      <c r="CD249" s="1">
        <f t="shared" si="457"/>
        <v>0</v>
      </c>
      <c r="CE249" s="1">
        <f t="shared" si="457"/>
        <v>0.04206214813254269</v>
      </c>
      <c r="CF249" s="1">
        <f t="shared" si="457"/>
        <v>0.044247629390969816</v>
      </c>
      <c r="CG249" s="1">
        <f t="shared" si="457"/>
        <v>0.04690048029530743</v>
      </c>
      <c r="CH249" s="1">
        <f t="shared" si="457"/>
        <v>0.04871239069348765</v>
      </c>
      <c r="CI249" s="1">
        <f t="shared" si="457"/>
        <v>0.049581712256934606</v>
      </c>
      <c r="CJ249" s="1">
        <f t="shared" si="457"/>
        <v>0.052769511196579605</v>
      </c>
      <c r="CK249" s="1">
        <f t="shared" si="457"/>
        <v>0.05720938250754117</v>
      </c>
      <c r="CL249" s="1">
        <f t="shared" si="457"/>
        <v>0.06245194396972687</v>
      </c>
      <c r="CM249" s="1">
        <f t="shared" si="457"/>
        <v>0.06367158434933355</v>
      </c>
      <c r="CN249" s="1">
        <f t="shared" si="457"/>
        <v>0.0674170267879128</v>
      </c>
      <c r="CO249" s="1">
        <f t="shared" si="457"/>
        <v>0.07984184141622232</v>
      </c>
      <c r="CP249" s="1">
        <f t="shared" si="457"/>
        <v>0.08753616815489156</v>
      </c>
      <c r="CQ249" s="1">
        <f t="shared" si="457"/>
        <v>0.09383120142236712</v>
      </c>
      <c r="CR249" s="1">
        <f t="shared" si="457"/>
        <v>0.0945359203752245</v>
      </c>
      <c r="CS249" s="1">
        <f t="shared" si="457"/>
        <v>0.095643277628968</v>
      </c>
      <c r="CT249" s="1">
        <f t="shared" si="457"/>
        <v>0.10503295686887965</v>
      </c>
      <c r="CU249" s="1">
        <f aca="true" t="shared" si="458" ref="CU249:DZ249">CU186*CU17</f>
        <v>0.10322380636830383</v>
      </c>
      <c r="CV249" s="1">
        <f t="shared" si="458"/>
        <v>0.10088709062651922</v>
      </c>
      <c r="CW249" s="1">
        <f t="shared" si="458"/>
        <v>0.09714474103973593</v>
      </c>
      <c r="CX249" s="1">
        <f t="shared" si="458"/>
        <v>0.09487202866792176</v>
      </c>
      <c r="CY249" s="1">
        <f t="shared" si="458"/>
        <v>0.09206160962563562</v>
      </c>
      <c r="CZ249" s="1">
        <f t="shared" si="458"/>
        <v>0.09239482503440348</v>
      </c>
      <c r="DA249" s="1">
        <f t="shared" si="458"/>
        <v>0.09359979785197091</v>
      </c>
      <c r="DB249" s="1">
        <f t="shared" si="458"/>
        <v>0.09533122927911813</v>
      </c>
      <c r="DC249" s="1">
        <f t="shared" si="458"/>
        <v>0.09748852318239909</v>
      </c>
      <c r="DD249" s="1">
        <f t="shared" si="458"/>
        <v>0.1001925028193355</v>
      </c>
      <c r="DE249" s="1">
        <f t="shared" si="458"/>
        <v>0</v>
      </c>
      <c r="DF249" s="1">
        <f t="shared" si="458"/>
        <v>0.11713243810704559</v>
      </c>
      <c r="DG249" s="1">
        <f t="shared" si="458"/>
        <v>0.11718592507551309</v>
      </c>
      <c r="DH249" s="1">
        <f t="shared" si="458"/>
        <v>0.1164348455507281</v>
      </c>
      <c r="DI249" s="1">
        <f t="shared" si="458"/>
        <v>0.12198132596260441</v>
      </c>
      <c r="DJ249" s="1">
        <f t="shared" si="458"/>
        <v>0.12962489065761704</v>
      </c>
      <c r="DK249" s="1">
        <f t="shared" si="458"/>
        <v>0.13068746389046518</v>
      </c>
      <c r="DL249" s="1">
        <f t="shared" si="458"/>
        <v>0.13143670789094616</v>
      </c>
      <c r="DM249" s="1">
        <f t="shared" si="458"/>
        <v>0.13083417614451787</v>
      </c>
      <c r="DN249" s="1">
        <f t="shared" si="458"/>
        <v>0.1287373756560554</v>
      </c>
      <c r="DO249" s="1">
        <f t="shared" si="458"/>
        <v>0.12872375692436283</v>
      </c>
      <c r="DP249" s="1">
        <f t="shared" si="458"/>
        <v>0.1405896417984924</v>
      </c>
      <c r="DQ249" s="1">
        <f t="shared" si="458"/>
        <v>0.1401032115844837</v>
      </c>
      <c r="DR249" s="1">
        <f t="shared" si="458"/>
        <v>0.12514734018962756</v>
      </c>
      <c r="DS249" s="1">
        <f t="shared" si="458"/>
        <v>0.12954923276502917</v>
      </c>
      <c r="DT249" s="1">
        <f t="shared" si="458"/>
        <v>0.14017895688357304</v>
      </c>
      <c r="DU249" s="1">
        <f t="shared" si="458"/>
        <v>0.14541669674969585</v>
      </c>
      <c r="DV249" s="1">
        <f t="shared" si="458"/>
        <v>0.13697691094495068</v>
      </c>
      <c r="DW249" s="1">
        <f t="shared" si="458"/>
        <v>0.128475938954627</v>
      </c>
      <c r="DX249" s="1">
        <f t="shared" si="458"/>
        <v>0.12133869373735243</v>
      </c>
      <c r="DY249" s="1">
        <f t="shared" si="458"/>
        <v>0.12289993491332526</v>
      </c>
      <c r="DZ249" s="1">
        <f t="shared" si="458"/>
        <v>0</v>
      </c>
    </row>
    <row r="250" spans="2:130" ht="12">
      <c r="B250" s="1" t="s">
        <v>41</v>
      </c>
      <c r="C250" s="1">
        <f aca="true" t="shared" si="459" ref="C250:AH250">C187*C18</f>
        <v>0.01365273874461018</v>
      </c>
      <c r="D250" s="1">
        <f t="shared" si="459"/>
        <v>0</v>
      </c>
      <c r="E250" s="1">
        <f t="shared" si="459"/>
        <v>0</v>
      </c>
      <c r="F250" s="1">
        <f t="shared" si="459"/>
        <v>0</v>
      </c>
      <c r="G250" s="1">
        <f t="shared" si="459"/>
        <v>0</v>
      </c>
      <c r="H250" s="1">
        <f t="shared" si="459"/>
        <v>0</v>
      </c>
      <c r="I250" s="1">
        <f t="shared" si="459"/>
        <v>0</v>
      </c>
      <c r="J250" s="1">
        <f t="shared" si="459"/>
        <v>0</v>
      </c>
      <c r="K250" s="1">
        <f t="shared" si="459"/>
        <v>0</v>
      </c>
      <c r="L250" s="1">
        <f t="shared" si="459"/>
        <v>0</v>
      </c>
      <c r="M250" s="1">
        <f t="shared" si="459"/>
        <v>0.015095106387168647</v>
      </c>
      <c r="N250" s="1">
        <f t="shared" si="459"/>
        <v>0</v>
      </c>
      <c r="O250" s="1">
        <f t="shared" si="459"/>
        <v>0</v>
      </c>
      <c r="P250" s="1">
        <f t="shared" si="459"/>
        <v>0</v>
      </c>
      <c r="Q250" s="1">
        <f t="shared" si="459"/>
        <v>0</v>
      </c>
      <c r="R250" s="1">
        <f t="shared" si="459"/>
        <v>0</v>
      </c>
      <c r="S250" s="1">
        <f t="shared" si="459"/>
        <v>0</v>
      </c>
      <c r="T250" s="1">
        <f t="shared" si="459"/>
        <v>0</v>
      </c>
      <c r="U250" s="1">
        <f t="shared" si="459"/>
        <v>0</v>
      </c>
      <c r="V250" s="1">
        <f t="shared" si="459"/>
        <v>0</v>
      </c>
      <c r="W250" s="1">
        <f t="shared" si="459"/>
        <v>0.01501794941398369</v>
      </c>
      <c r="X250" s="1">
        <f t="shared" si="459"/>
        <v>0</v>
      </c>
      <c r="Y250" s="1">
        <f t="shared" si="459"/>
        <v>0</v>
      </c>
      <c r="Z250" s="1">
        <f t="shared" si="459"/>
        <v>0</v>
      </c>
      <c r="AA250" s="1">
        <f t="shared" si="459"/>
        <v>0</v>
      </c>
      <c r="AB250" s="1">
        <f t="shared" si="459"/>
        <v>0</v>
      </c>
      <c r="AC250" s="1">
        <f t="shared" si="459"/>
        <v>0</v>
      </c>
      <c r="AD250" s="1">
        <f t="shared" si="459"/>
        <v>0</v>
      </c>
      <c r="AE250" s="1">
        <f t="shared" si="459"/>
        <v>0</v>
      </c>
      <c r="AF250" s="1">
        <f t="shared" si="459"/>
        <v>0</v>
      </c>
      <c r="AG250" s="1">
        <f t="shared" si="459"/>
        <v>0.016542693425358426</v>
      </c>
      <c r="AH250" s="1">
        <f t="shared" si="459"/>
        <v>0.016665713140067935</v>
      </c>
      <c r="AI250" s="1">
        <f aca="true" t="shared" si="460" ref="AI250:BN250">AI187*AI18</f>
        <v>0.017771976735747815</v>
      </c>
      <c r="AJ250" s="1">
        <f t="shared" si="460"/>
        <v>0</v>
      </c>
      <c r="AK250" s="1">
        <f t="shared" si="460"/>
        <v>0</v>
      </c>
      <c r="AL250" s="1">
        <f t="shared" si="460"/>
        <v>0</v>
      </c>
      <c r="AM250" s="1">
        <f t="shared" si="460"/>
        <v>0</v>
      </c>
      <c r="AN250" s="1">
        <f t="shared" si="460"/>
        <v>0</v>
      </c>
      <c r="AO250" s="1">
        <f t="shared" si="460"/>
        <v>0</v>
      </c>
      <c r="AP250" s="1">
        <f t="shared" si="460"/>
        <v>0</v>
      </c>
      <c r="AQ250" s="1">
        <f t="shared" si="460"/>
        <v>0.015125343519231959</v>
      </c>
      <c r="AR250" s="1">
        <f t="shared" si="460"/>
        <v>0</v>
      </c>
      <c r="AS250" s="1">
        <f t="shared" si="460"/>
        <v>0</v>
      </c>
      <c r="AT250" s="1">
        <f t="shared" si="460"/>
        <v>0</v>
      </c>
      <c r="AU250" s="1">
        <f t="shared" si="460"/>
        <v>0</v>
      </c>
      <c r="AV250" s="1">
        <f t="shared" si="460"/>
        <v>0</v>
      </c>
      <c r="AW250" s="1">
        <f t="shared" si="460"/>
        <v>0</v>
      </c>
      <c r="AX250" s="1">
        <f t="shared" si="460"/>
        <v>0</v>
      </c>
      <c r="AY250" s="1">
        <f t="shared" si="460"/>
        <v>0</v>
      </c>
      <c r="AZ250" s="1">
        <f t="shared" si="460"/>
        <v>0</v>
      </c>
      <c r="BA250" s="1">
        <f t="shared" si="460"/>
        <v>0.03506538991107587</v>
      </c>
      <c r="BB250" s="1">
        <f t="shared" si="460"/>
        <v>0</v>
      </c>
      <c r="BC250" s="1">
        <f t="shared" si="460"/>
        <v>0</v>
      </c>
      <c r="BD250" s="1">
        <f t="shared" si="460"/>
        <v>0</v>
      </c>
      <c r="BE250" s="1">
        <f t="shared" si="460"/>
        <v>0</v>
      </c>
      <c r="BF250" s="1">
        <f t="shared" si="460"/>
        <v>0</v>
      </c>
      <c r="BG250" s="1">
        <f t="shared" si="460"/>
        <v>0</v>
      </c>
      <c r="BH250" s="1">
        <f t="shared" si="460"/>
        <v>0</v>
      </c>
      <c r="BI250" s="1">
        <f t="shared" si="460"/>
        <v>0</v>
      </c>
      <c r="BJ250" s="1">
        <f t="shared" si="460"/>
        <v>0</v>
      </c>
      <c r="BK250" s="1">
        <f t="shared" si="460"/>
        <v>0</v>
      </c>
      <c r="BL250" s="1">
        <f t="shared" si="460"/>
        <v>0</v>
      </c>
      <c r="BM250" s="1">
        <f t="shared" si="460"/>
        <v>0</v>
      </c>
      <c r="BN250" s="1">
        <f t="shared" si="460"/>
        <v>0</v>
      </c>
      <c r="BO250" s="1">
        <f aca="true" t="shared" si="461" ref="BO250:CT250">BO187*BO18</f>
        <v>0</v>
      </c>
      <c r="BP250" s="1">
        <f t="shared" si="461"/>
        <v>0</v>
      </c>
      <c r="BQ250" s="1">
        <f t="shared" si="461"/>
        <v>0</v>
      </c>
      <c r="BR250" s="1">
        <f t="shared" si="461"/>
        <v>0</v>
      </c>
      <c r="BS250" s="1">
        <f t="shared" si="461"/>
        <v>0</v>
      </c>
      <c r="BT250" s="1">
        <f t="shared" si="461"/>
        <v>0</v>
      </c>
      <c r="BU250" s="1">
        <f t="shared" si="461"/>
        <v>0</v>
      </c>
      <c r="BV250" s="1">
        <f t="shared" si="461"/>
        <v>0</v>
      </c>
      <c r="BW250" s="1">
        <f t="shared" si="461"/>
        <v>0</v>
      </c>
      <c r="BX250" s="1">
        <f t="shared" si="461"/>
        <v>0</v>
      </c>
      <c r="BY250" s="1">
        <f t="shared" si="461"/>
        <v>0</v>
      </c>
      <c r="BZ250" s="1">
        <f t="shared" si="461"/>
        <v>0</v>
      </c>
      <c r="CA250" s="1">
        <f t="shared" si="461"/>
        <v>0</v>
      </c>
      <c r="CB250" s="1">
        <f t="shared" si="461"/>
        <v>0</v>
      </c>
      <c r="CC250" s="1">
        <f t="shared" si="461"/>
        <v>0</v>
      </c>
      <c r="CD250" s="1">
        <f t="shared" si="461"/>
        <v>0</v>
      </c>
      <c r="CE250" s="1">
        <f t="shared" si="461"/>
        <v>0.14606918899025098</v>
      </c>
      <c r="CF250" s="1">
        <f t="shared" si="461"/>
        <v>0.1473548070364448</v>
      </c>
      <c r="CG250" s="1">
        <f t="shared" si="461"/>
        <v>0.14991072621779294</v>
      </c>
      <c r="CH250" s="1">
        <f t="shared" si="461"/>
        <v>0.16812476726644765</v>
      </c>
      <c r="CI250" s="1">
        <f t="shared" si="461"/>
        <v>0.17026689221165978</v>
      </c>
      <c r="CJ250" s="1">
        <f t="shared" si="461"/>
        <v>0.17704601829942893</v>
      </c>
      <c r="CK250" s="1">
        <f t="shared" si="461"/>
        <v>0.1825432014254059</v>
      </c>
      <c r="CL250" s="1">
        <f t="shared" si="461"/>
        <v>0.19708786024185704</v>
      </c>
      <c r="CM250" s="1">
        <f t="shared" si="461"/>
        <v>0.20710241848501348</v>
      </c>
      <c r="CN250" s="1">
        <f t="shared" si="461"/>
        <v>0.20859512184917214</v>
      </c>
      <c r="CO250" s="1">
        <f t="shared" si="461"/>
        <v>0.21819510848675513</v>
      </c>
      <c r="CP250" s="1">
        <f t="shared" si="461"/>
        <v>0.23328254463703357</v>
      </c>
      <c r="CQ250" s="1">
        <f t="shared" si="461"/>
        <v>0.22714969042009864</v>
      </c>
      <c r="CR250" s="1">
        <f t="shared" si="461"/>
        <v>0.2231654646583038</v>
      </c>
      <c r="CS250" s="1">
        <f t="shared" si="461"/>
        <v>0.26172756146942844</v>
      </c>
      <c r="CT250" s="1">
        <f t="shared" si="461"/>
        <v>0.2692847474889625</v>
      </c>
      <c r="CU250" s="1">
        <f aca="true" t="shared" si="462" ref="CU250:DZ250">CU187*CU18</f>
        <v>0.2721565256196477</v>
      </c>
      <c r="CV250" s="1">
        <f t="shared" si="462"/>
        <v>0.28224442097596003</v>
      </c>
      <c r="CW250" s="1">
        <f t="shared" si="462"/>
        <v>0.28675881307291406</v>
      </c>
      <c r="CX250" s="1">
        <f t="shared" si="462"/>
        <v>0.2859308186236204</v>
      </c>
      <c r="CY250" s="1">
        <f t="shared" si="462"/>
        <v>0.2990450059260986</v>
      </c>
      <c r="CZ250" s="1">
        <f t="shared" si="462"/>
        <v>0.3027211314382139</v>
      </c>
      <c r="DA250" s="1">
        <f t="shared" si="462"/>
        <v>0.30540406342789667</v>
      </c>
      <c r="DB250" s="1">
        <f t="shared" si="462"/>
        <v>0.30543882757346186</v>
      </c>
      <c r="DC250" s="1">
        <f t="shared" si="462"/>
        <v>0.29455454642115053</v>
      </c>
      <c r="DD250" s="1">
        <f t="shared" si="462"/>
        <v>0.31279451856798474</v>
      </c>
      <c r="DE250" s="1">
        <f t="shared" si="462"/>
        <v>0.3122693905526709</v>
      </c>
      <c r="DF250" s="1">
        <f t="shared" si="462"/>
        <v>0.3106139366136199</v>
      </c>
      <c r="DG250" s="1">
        <f t="shared" si="462"/>
        <v>0.30898662148445505</v>
      </c>
      <c r="DH250" s="1">
        <f t="shared" si="462"/>
        <v>0.2983099819205695</v>
      </c>
      <c r="DI250" s="1">
        <f t="shared" si="462"/>
        <v>0.3054929047971831</v>
      </c>
      <c r="DJ250" s="1">
        <f t="shared" si="462"/>
        <v>0.3145478034327905</v>
      </c>
      <c r="DK250" s="1">
        <f t="shared" si="462"/>
        <v>0.3323147280506414</v>
      </c>
      <c r="DL250" s="1">
        <f t="shared" si="462"/>
        <v>0.33106401246947065</v>
      </c>
      <c r="DM250" s="1">
        <f t="shared" si="462"/>
        <v>0.3224961484779699</v>
      </c>
      <c r="DN250" s="1">
        <f t="shared" si="462"/>
        <v>0.30458918985063044</v>
      </c>
      <c r="DO250" s="1">
        <f t="shared" si="462"/>
        <v>0.2957353796357407</v>
      </c>
      <c r="DP250" s="1">
        <f t="shared" si="462"/>
        <v>0.2818854378858715</v>
      </c>
      <c r="DQ250" s="1">
        <f t="shared" si="462"/>
        <v>0.28243844148183456</v>
      </c>
      <c r="DR250" s="1">
        <f t="shared" si="462"/>
        <v>0.2805526978395381</v>
      </c>
      <c r="DS250" s="1">
        <f t="shared" si="462"/>
        <v>0.2710620598538576</v>
      </c>
      <c r="DT250" s="1">
        <f t="shared" si="462"/>
        <v>0.27311536537573256</v>
      </c>
      <c r="DU250" s="1">
        <f t="shared" si="462"/>
        <v>0.2812738566825029</v>
      </c>
      <c r="DV250" s="1">
        <f t="shared" si="462"/>
        <v>0.28800388359219253</v>
      </c>
      <c r="DW250" s="1">
        <f t="shared" si="462"/>
        <v>0.2859879897803378</v>
      </c>
      <c r="DX250" s="1">
        <f t="shared" si="462"/>
        <v>0.2835924313357299</v>
      </c>
      <c r="DY250" s="1">
        <f t="shared" si="462"/>
        <v>0.2812719141085702</v>
      </c>
      <c r="DZ250" s="1">
        <f t="shared" si="462"/>
        <v>0.274476695083304</v>
      </c>
    </row>
    <row r="251" spans="2:130" ht="12">
      <c r="B251" s="1" t="s">
        <v>42</v>
      </c>
      <c r="C251" s="1">
        <f aca="true" t="shared" si="463" ref="C251:AH251">C188*C19</f>
        <v>0.23261044998486358</v>
      </c>
      <c r="D251" s="1">
        <f t="shared" si="463"/>
        <v>0</v>
      </c>
      <c r="E251" s="1">
        <f t="shared" si="463"/>
        <v>0</v>
      </c>
      <c r="F251" s="1">
        <f t="shared" si="463"/>
        <v>0</v>
      </c>
      <c r="G251" s="1">
        <f t="shared" si="463"/>
        <v>0</v>
      </c>
      <c r="H251" s="1">
        <f t="shared" si="463"/>
        <v>0</v>
      </c>
      <c r="I251" s="1">
        <f t="shared" si="463"/>
        <v>0</v>
      </c>
      <c r="J251" s="1">
        <f t="shared" si="463"/>
        <v>0</v>
      </c>
      <c r="K251" s="1">
        <f t="shared" si="463"/>
        <v>0</v>
      </c>
      <c r="L251" s="1">
        <f t="shared" si="463"/>
        <v>0</v>
      </c>
      <c r="M251" s="1">
        <f t="shared" si="463"/>
        <v>0.22238741558523661</v>
      </c>
      <c r="N251" s="1">
        <f t="shared" si="463"/>
        <v>0</v>
      </c>
      <c r="O251" s="1">
        <f t="shared" si="463"/>
        <v>0</v>
      </c>
      <c r="P251" s="1">
        <f t="shared" si="463"/>
        <v>0</v>
      </c>
      <c r="Q251" s="1">
        <f t="shared" si="463"/>
        <v>0</v>
      </c>
      <c r="R251" s="1">
        <f t="shared" si="463"/>
        <v>0</v>
      </c>
      <c r="S251" s="1">
        <f t="shared" si="463"/>
        <v>0</v>
      </c>
      <c r="T251" s="1">
        <f t="shared" si="463"/>
        <v>0</v>
      </c>
      <c r="U251" s="1">
        <f t="shared" si="463"/>
        <v>0</v>
      </c>
      <c r="V251" s="1">
        <f t="shared" si="463"/>
        <v>0</v>
      </c>
      <c r="W251" s="1">
        <f t="shared" si="463"/>
        <v>0.2499872961282994</v>
      </c>
      <c r="X251" s="1">
        <f t="shared" si="463"/>
        <v>0</v>
      </c>
      <c r="Y251" s="1">
        <f t="shared" si="463"/>
        <v>0</v>
      </c>
      <c r="Z251" s="1">
        <f t="shared" si="463"/>
        <v>0</v>
      </c>
      <c r="AA251" s="1">
        <f t="shared" si="463"/>
        <v>0</v>
      </c>
      <c r="AB251" s="1">
        <f t="shared" si="463"/>
        <v>0</v>
      </c>
      <c r="AC251" s="1">
        <f t="shared" si="463"/>
        <v>0</v>
      </c>
      <c r="AD251" s="1">
        <f t="shared" si="463"/>
        <v>0</v>
      </c>
      <c r="AE251" s="1">
        <f t="shared" si="463"/>
        <v>0</v>
      </c>
      <c r="AF251" s="1">
        <f t="shared" si="463"/>
        <v>0</v>
      </c>
      <c r="AG251" s="1">
        <f t="shared" si="463"/>
        <v>0.28474329739616827</v>
      </c>
      <c r="AH251" s="1">
        <f t="shared" si="463"/>
        <v>0.2894604790692733</v>
      </c>
      <c r="AI251" s="1">
        <f aca="true" t="shared" si="464" ref="AI251:BN251">AI188*AI19</f>
        <v>0.3008137320147846</v>
      </c>
      <c r="AJ251" s="1">
        <f t="shared" si="464"/>
        <v>0</v>
      </c>
      <c r="AK251" s="1">
        <f t="shared" si="464"/>
        <v>0</v>
      </c>
      <c r="AL251" s="1">
        <f t="shared" si="464"/>
        <v>0</v>
      </c>
      <c r="AM251" s="1">
        <f t="shared" si="464"/>
        <v>0</v>
      </c>
      <c r="AN251" s="1">
        <f t="shared" si="464"/>
        <v>0</v>
      </c>
      <c r="AO251" s="1">
        <f t="shared" si="464"/>
        <v>0</v>
      </c>
      <c r="AP251" s="1">
        <f t="shared" si="464"/>
        <v>0</v>
      </c>
      <c r="AQ251" s="1">
        <f t="shared" si="464"/>
        <v>0.24368364191106917</v>
      </c>
      <c r="AR251" s="1">
        <f t="shared" si="464"/>
        <v>0</v>
      </c>
      <c r="AS251" s="1">
        <f t="shared" si="464"/>
        <v>0</v>
      </c>
      <c r="AT251" s="1">
        <f t="shared" si="464"/>
        <v>0</v>
      </c>
      <c r="AU251" s="1">
        <f t="shared" si="464"/>
        <v>0</v>
      </c>
      <c r="AV251" s="1">
        <f t="shared" si="464"/>
        <v>0</v>
      </c>
      <c r="AW251" s="1">
        <f t="shared" si="464"/>
        <v>0</v>
      </c>
      <c r="AX251" s="1">
        <f t="shared" si="464"/>
        <v>0</v>
      </c>
      <c r="AY251" s="1">
        <f t="shared" si="464"/>
        <v>0</v>
      </c>
      <c r="AZ251" s="1">
        <f t="shared" si="464"/>
        <v>0</v>
      </c>
      <c r="BA251" s="1">
        <f t="shared" si="464"/>
        <v>0.3750728583081021</v>
      </c>
      <c r="BB251" s="1">
        <f t="shared" si="464"/>
        <v>0</v>
      </c>
      <c r="BC251" s="1">
        <f t="shared" si="464"/>
        <v>0</v>
      </c>
      <c r="BD251" s="1">
        <f t="shared" si="464"/>
        <v>0</v>
      </c>
      <c r="BE251" s="1">
        <f t="shared" si="464"/>
        <v>0</v>
      </c>
      <c r="BF251" s="1">
        <f t="shared" si="464"/>
        <v>0</v>
      </c>
      <c r="BG251" s="1">
        <f t="shared" si="464"/>
        <v>0</v>
      </c>
      <c r="BH251" s="1">
        <f t="shared" si="464"/>
        <v>0</v>
      </c>
      <c r="BI251" s="1">
        <f t="shared" si="464"/>
        <v>0</v>
      </c>
      <c r="BJ251" s="1">
        <f t="shared" si="464"/>
        <v>0</v>
      </c>
      <c r="BK251" s="1">
        <f t="shared" si="464"/>
        <v>0</v>
      </c>
      <c r="BL251" s="1">
        <f t="shared" si="464"/>
        <v>0</v>
      </c>
      <c r="BM251" s="1">
        <f t="shared" si="464"/>
        <v>0</v>
      </c>
      <c r="BN251" s="1">
        <f t="shared" si="464"/>
        <v>0</v>
      </c>
      <c r="BO251" s="1">
        <f aca="true" t="shared" si="465" ref="BO251:CT251">BO188*BO19</f>
        <v>0</v>
      </c>
      <c r="BP251" s="1">
        <f t="shared" si="465"/>
        <v>0</v>
      </c>
      <c r="BQ251" s="1">
        <f t="shared" si="465"/>
        <v>0</v>
      </c>
      <c r="BR251" s="1">
        <f t="shared" si="465"/>
        <v>0</v>
      </c>
      <c r="BS251" s="1">
        <f t="shared" si="465"/>
        <v>0</v>
      </c>
      <c r="BT251" s="1">
        <f t="shared" si="465"/>
        <v>0</v>
      </c>
      <c r="BU251" s="1">
        <f t="shared" si="465"/>
        <v>0</v>
      </c>
      <c r="BV251" s="1">
        <f t="shared" si="465"/>
        <v>0</v>
      </c>
      <c r="BW251" s="1">
        <f t="shared" si="465"/>
        <v>0</v>
      </c>
      <c r="BX251" s="1">
        <f t="shared" si="465"/>
        <v>0</v>
      </c>
      <c r="BY251" s="1">
        <f t="shared" si="465"/>
        <v>0</v>
      </c>
      <c r="BZ251" s="1">
        <f t="shared" si="465"/>
        <v>0</v>
      </c>
      <c r="CA251" s="1">
        <f t="shared" si="465"/>
        <v>0</v>
      </c>
      <c r="CB251" s="1">
        <f t="shared" si="465"/>
        <v>0</v>
      </c>
      <c r="CC251" s="1">
        <f t="shared" si="465"/>
        <v>0</v>
      </c>
      <c r="CD251" s="1">
        <f t="shared" si="465"/>
        <v>0</v>
      </c>
      <c r="CE251" s="1">
        <f t="shared" si="465"/>
        <v>0.960133555775954</v>
      </c>
      <c r="CF251" s="1">
        <f t="shared" si="465"/>
        <v>0.9749686886130994</v>
      </c>
      <c r="CG251" s="1">
        <f t="shared" si="465"/>
        <v>0.9499858272182317</v>
      </c>
      <c r="CH251" s="1">
        <f t="shared" si="465"/>
        <v>0.9873225377960994</v>
      </c>
      <c r="CI251" s="1">
        <f t="shared" si="465"/>
        <v>0.960847351741934</v>
      </c>
      <c r="CJ251" s="1">
        <f t="shared" si="465"/>
        <v>0.9926165442425691</v>
      </c>
      <c r="CK251" s="1">
        <f t="shared" si="465"/>
        <v>0.9770714675067745</v>
      </c>
      <c r="CL251" s="1">
        <f t="shared" si="465"/>
        <v>1.0171519020054849</v>
      </c>
      <c r="CM251" s="1">
        <f t="shared" si="465"/>
        <v>1.0392062459158367</v>
      </c>
      <c r="CN251" s="1">
        <f t="shared" si="465"/>
        <v>1.0037678771467042</v>
      </c>
      <c r="CO251" s="1">
        <f t="shared" si="465"/>
        <v>1.0065926146408375</v>
      </c>
      <c r="CP251" s="1">
        <f t="shared" si="465"/>
        <v>0.9837420817129711</v>
      </c>
      <c r="CQ251" s="1">
        <f t="shared" si="465"/>
        <v>1.0290821018857244</v>
      </c>
      <c r="CR251" s="1">
        <f t="shared" si="465"/>
        <v>1.0062499911429477</v>
      </c>
      <c r="CS251" s="1">
        <f t="shared" si="465"/>
        <v>1.091466974375053</v>
      </c>
      <c r="CT251" s="1">
        <f t="shared" si="465"/>
        <v>1.1402096541235713</v>
      </c>
      <c r="CU251" s="1">
        <f aca="true" t="shared" si="466" ref="CU251:DZ251">CU188*CU19</f>
        <v>1.1546035334636542</v>
      </c>
      <c r="CV251" s="1">
        <f t="shared" si="466"/>
        <v>1.134433370831816</v>
      </c>
      <c r="CW251" s="1">
        <f t="shared" si="466"/>
        <v>1.1482160544509747</v>
      </c>
      <c r="CX251" s="1">
        <f t="shared" si="466"/>
        <v>1.1296328802992437</v>
      </c>
      <c r="CY251" s="1">
        <f t="shared" si="466"/>
        <v>1.0682091656546433</v>
      </c>
      <c r="CZ251" s="1">
        <f t="shared" si="466"/>
        <v>1.127629230787402</v>
      </c>
      <c r="DA251" s="1">
        <f t="shared" si="466"/>
        <v>1.1763321072605122</v>
      </c>
      <c r="DB251" s="1">
        <f t="shared" si="466"/>
        <v>1.2403456430068915</v>
      </c>
      <c r="DC251" s="1">
        <f t="shared" si="466"/>
        <v>1.2115575419857478</v>
      </c>
      <c r="DD251" s="1">
        <f t="shared" si="466"/>
        <v>1.222322593220318</v>
      </c>
      <c r="DE251" s="1">
        <f t="shared" si="466"/>
        <v>1.2496448602708858</v>
      </c>
      <c r="DF251" s="1">
        <f t="shared" si="466"/>
        <v>1.2111870049762279</v>
      </c>
      <c r="DG251" s="1">
        <f t="shared" si="466"/>
        <v>1.1361660170442394</v>
      </c>
      <c r="DH251" s="1">
        <f t="shared" si="466"/>
        <v>1.0835104140196454</v>
      </c>
      <c r="DI251" s="1">
        <f t="shared" si="466"/>
        <v>1.0556381792833556</v>
      </c>
      <c r="DJ251" s="1">
        <f t="shared" si="466"/>
        <v>1.1175436797335598</v>
      </c>
      <c r="DK251" s="1">
        <f t="shared" si="466"/>
        <v>1.2023263295456623</v>
      </c>
      <c r="DL251" s="1">
        <f t="shared" si="466"/>
        <v>1.2543186547083185</v>
      </c>
      <c r="DM251" s="1">
        <f t="shared" si="466"/>
        <v>1.2422575878932511</v>
      </c>
      <c r="DN251" s="1">
        <f t="shared" si="466"/>
        <v>1.234860887222783</v>
      </c>
      <c r="DO251" s="1">
        <f t="shared" si="466"/>
        <v>1.2157891717778764</v>
      </c>
      <c r="DP251" s="1">
        <f t="shared" si="466"/>
        <v>1.1566601274356356</v>
      </c>
      <c r="DQ251" s="1">
        <f t="shared" si="466"/>
        <v>1.1701408010612544</v>
      </c>
      <c r="DR251" s="1">
        <f t="shared" si="466"/>
        <v>1.146805501790332</v>
      </c>
      <c r="DS251" s="1">
        <f t="shared" si="466"/>
        <v>1.1528441906829103</v>
      </c>
      <c r="DT251" s="1">
        <f t="shared" si="466"/>
        <v>1.2104628813883695</v>
      </c>
      <c r="DU251" s="1">
        <f t="shared" si="466"/>
        <v>1.2193458311484393</v>
      </c>
      <c r="DV251" s="1">
        <f t="shared" si="466"/>
        <v>1.2558291658923932</v>
      </c>
      <c r="DW251" s="1">
        <f t="shared" si="466"/>
        <v>1.2956110956456126</v>
      </c>
      <c r="DX251" s="1">
        <f t="shared" si="466"/>
        <v>1.2992628437556806</v>
      </c>
      <c r="DY251" s="1">
        <f t="shared" si="466"/>
        <v>1.2869085730084011</v>
      </c>
      <c r="DZ251" s="1">
        <f t="shared" si="466"/>
        <v>1.3104769396718046</v>
      </c>
    </row>
    <row r="252" spans="2:130" ht="12">
      <c r="B252" s="1" t="s">
        <v>43</v>
      </c>
      <c r="C252" s="1">
        <f aca="true" t="shared" si="467" ref="C252:AH252">C189*C20</f>
        <v>0.10466858960945413</v>
      </c>
      <c r="D252" s="1">
        <f t="shared" si="467"/>
        <v>0</v>
      </c>
      <c r="E252" s="1">
        <f t="shared" si="467"/>
        <v>0</v>
      </c>
      <c r="F252" s="1">
        <f t="shared" si="467"/>
        <v>0</v>
      </c>
      <c r="G252" s="1">
        <f t="shared" si="467"/>
        <v>0</v>
      </c>
      <c r="H252" s="1">
        <f t="shared" si="467"/>
        <v>0</v>
      </c>
      <c r="I252" s="1">
        <f t="shared" si="467"/>
        <v>0</v>
      </c>
      <c r="J252" s="1">
        <f t="shared" si="467"/>
        <v>0</v>
      </c>
      <c r="K252" s="1">
        <f t="shared" si="467"/>
        <v>0</v>
      </c>
      <c r="L252" s="1">
        <f t="shared" si="467"/>
        <v>0</v>
      </c>
      <c r="M252" s="1">
        <f t="shared" si="467"/>
        <v>0.17207242353283492</v>
      </c>
      <c r="N252" s="1">
        <f t="shared" si="467"/>
        <v>0</v>
      </c>
      <c r="O252" s="1">
        <f t="shared" si="467"/>
        <v>0</v>
      </c>
      <c r="P252" s="1">
        <f t="shared" si="467"/>
        <v>0</v>
      </c>
      <c r="Q252" s="1">
        <f t="shared" si="467"/>
        <v>0</v>
      </c>
      <c r="R252" s="1">
        <f t="shared" si="467"/>
        <v>0</v>
      </c>
      <c r="S252" s="1">
        <f t="shared" si="467"/>
        <v>0</v>
      </c>
      <c r="T252" s="1">
        <f t="shared" si="467"/>
        <v>0</v>
      </c>
      <c r="U252" s="1">
        <f t="shared" si="467"/>
        <v>0</v>
      </c>
      <c r="V252" s="1">
        <f t="shared" si="467"/>
        <v>0</v>
      </c>
      <c r="W252" s="1">
        <f t="shared" si="467"/>
        <v>0.2317311398432111</v>
      </c>
      <c r="X252" s="1">
        <f t="shared" si="467"/>
        <v>0</v>
      </c>
      <c r="Y252" s="1">
        <f t="shared" si="467"/>
        <v>0</v>
      </c>
      <c r="Z252" s="1">
        <f t="shared" si="467"/>
        <v>0</v>
      </c>
      <c r="AA252" s="1">
        <f t="shared" si="467"/>
        <v>0</v>
      </c>
      <c r="AB252" s="1">
        <f t="shared" si="467"/>
        <v>0</v>
      </c>
      <c r="AC252" s="1">
        <f t="shared" si="467"/>
        <v>0</v>
      </c>
      <c r="AD252" s="1">
        <f t="shared" si="467"/>
        <v>0</v>
      </c>
      <c r="AE252" s="1">
        <f t="shared" si="467"/>
        <v>0</v>
      </c>
      <c r="AF252" s="1">
        <f t="shared" si="467"/>
        <v>0</v>
      </c>
      <c r="AG252" s="1">
        <f t="shared" si="467"/>
        <v>0.2550664989407877</v>
      </c>
      <c r="AH252" s="1">
        <f t="shared" si="467"/>
        <v>0.26095739859653194</v>
      </c>
      <c r="AI252" s="1">
        <f aca="true" t="shared" si="468" ref="AI252:BN252">AI189*AI20</f>
        <v>0.2881723734723424</v>
      </c>
      <c r="AJ252" s="1">
        <f t="shared" si="468"/>
        <v>0</v>
      </c>
      <c r="AK252" s="1">
        <f t="shared" si="468"/>
        <v>0</v>
      </c>
      <c r="AL252" s="1">
        <f t="shared" si="468"/>
        <v>0</v>
      </c>
      <c r="AM252" s="1">
        <f t="shared" si="468"/>
        <v>0</v>
      </c>
      <c r="AN252" s="1">
        <f t="shared" si="468"/>
        <v>0</v>
      </c>
      <c r="AO252" s="1">
        <f t="shared" si="468"/>
        <v>0</v>
      </c>
      <c r="AP252" s="1">
        <f t="shared" si="468"/>
        <v>0</v>
      </c>
      <c r="AQ252" s="1">
        <f t="shared" si="468"/>
        <v>0.33477941922471754</v>
      </c>
      <c r="AR252" s="1">
        <f t="shared" si="468"/>
        <v>0</v>
      </c>
      <c r="AS252" s="1">
        <f t="shared" si="468"/>
        <v>0</v>
      </c>
      <c r="AT252" s="1">
        <f t="shared" si="468"/>
        <v>0</v>
      </c>
      <c r="AU252" s="1">
        <f t="shared" si="468"/>
        <v>0</v>
      </c>
      <c r="AV252" s="1">
        <f t="shared" si="468"/>
        <v>0</v>
      </c>
      <c r="AW252" s="1">
        <f t="shared" si="468"/>
        <v>0</v>
      </c>
      <c r="AX252" s="1">
        <f t="shared" si="468"/>
        <v>0</v>
      </c>
      <c r="AY252" s="1">
        <f t="shared" si="468"/>
        <v>0</v>
      </c>
      <c r="AZ252" s="1">
        <f t="shared" si="468"/>
        <v>0</v>
      </c>
      <c r="BA252" s="1">
        <f t="shared" si="468"/>
        <v>0.2403982924551272</v>
      </c>
      <c r="BB252" s="1">
        <f t="shared" si="468"/>
        <v>0</v>
      </c>
      <c r="BC252" s="1">
        <f t="shared" si="468"/>
        <v>0</v>
      </c>
      <c r="BD252" s="1">
        <f t="shared" si="468"/>
        <v>0</v>
      </c>
      <c r="BE252" s="1">
        <f t="shared" si="468"/>
        <v>0</v>
      </c>
      <c r="BF252" s="1">
        <f t="shared" si="468"/>
        <v>0</v>
      </c>
      <c r="BG252" s="1">
        <f t="shared" si="468"/>
        <v>0</v>
      </c>
      <c r="BH252" s="1">
        <f t="shared" si="468"/>
        <v>0</v>
      </c>
      <c r="BI252" s="1">
        <f t="shared" si="468"/>
        <v>0</v>
      </c>
      <c r="BJ252" s="1">
        <f t="shared" si="468"/>
        <v>0</v>
      </c>
      <c r="BK252" s="1">
        <f t="shared" si="468"/>
        <v>0</v>
      </c>
      <c r="BL252" s="1">
        <f t="shared" si="468"/>
        <v>0</v>
      </c>
      <c r="BM252" s="1">
        <f t="shared" si="468"/>
        <v>0</v>
      </c>
      <c r="BN252" s="1">
        <f t="shared" si="468"/>
        <v>0</v>
      </c>
      <c r="BO252" s="1">
        <f aca="true" t="shared" si="469" ref="BO252:CT252">BO189*BO20</f>
        <v>0</v>
      </c>
      <c r="BP252" s="1">
        <f t="shared" si="469"/>
        <v>0</v>
      </c>
      <c r="BQ252" s="1">
        <f t="shared" si="469"/>
        <v>0</v>
      </c>
      <c r="BR252" s="1">
        <f t="shared" si="469"/>
        <v>0</v>
      </c>
      <c r="BS252" s="1">
        <f t="shared" si="469"/>
        <v>1.7961859821545647</v>
      </c>
      <c r="BT252" s="1">
        <f t="shared" si="469"/>
        <v>1.8462238194765785</v>
      </c>
      <c r="BU252" s="1">
        <f t="shared" si="469"/>
        <v>2.537744119540175</v>
      </c>
      <c r="BV252" s="1">
        <f t="shared" si="469"/>
        <v>1.9448630808512815</v>
      </c>
      <c r="BW252" s="1">
        <f t="shared" si="469"/>
        <v>1.994830807552243</v>
      </c>
      <c r="BX252" s="1">
        <f t="shared" si="469"/>
        <v>1.7893067360586206</v>
      </c>
      <c r="BY252" s="1">
        <f t="shared" si="469"/>
        <v>2.439746609363454</v>
      </c>
      <c r="BZ252" s="1">
        <f t="shared" si="469"/>
        <v>2.505725208850586</v>
      </c>
      <c r="CA252" s="1">
        <f t="shared" si="469"/>
        <v>2.473859779000875</v>
      </c>
      <c r="CB252" s="1">
        <f t="shared" si="469"/>
        <v>2.4931038527589506</v>
      </c>
      <c r="CC252" s="1">
        <f t="shared" si="469"/>
        <v>3.118701907435618</v>
      </c>
      <c r="CD252" s="1">
        <f t="shared" si="469"/>
        <v>3.2075922072205465</v>
      </c>
      <c r="CE252" s="1">
        <f t="shared" si="469"/>
        <v>3.086382774181297</v>
      </c>
      <c r="CF252" s="1">
        <f t="shared" si="469"/>
        <v>3.3073148696284824</v>
      </c>
      <c r="CG252" s="1">
        <f t="shared" si="469"/>
        <v>3.268324212754502</v>
      </c>
      <c r="CH252" s="1">
        <f t="shared" si="469"/>
        <v>3.31460676190549</v>
      </c>
      <c r="CI252" s="1">
        <f t="shared" si="469"/>
        <v>3.2535401880021393</v>
      </c>
      <c r="CJ252" s="1">
        <f t="shared" si="469"/>
        <v>3.290487287078281</v>
      </c>
      <c r="CK252" s="1">
        <f t="shared" si="469"/>
        <v>3.3774910523835486</v>
      </c>
      <c r="CL252" s="1">
        <f t="shared" si="469"/>
        <v>3.668070982720738</v>
      </c>
      <c r="CM252" s="1">
        <f t="shared" si="469"/>
        <v>3.763408983804644</v>
      </c>
      <c r="CN252" s="1">
        <f t="shared" si="469"/>
        <v>3.7747220670736956</v>
      </c>
      <c r="CO252" s="1">
        <f t="shared" si="469"/>
        <v>4.071450736727167</v>
      </c>
      <c r="CP252" s="1">
        <f t="shared" si="469"/>
        <v>4.38741783749035</v>
      </c>
      <c r="CQ252" s="1">
        <f t="shared" si="469"/>
        <v>4.4610071612656235</v>
      </c>
      <c r="CR252" s="1">
        <f t="shared" si="469"/>
        <v>4.539197863980838</v>
      </c>
      <c r="CS252" s="1">
        <f t="shared" si="469"/>
        <v>4.935150498993527</v>
      </c>
      <c r="CT252" s="1">
        <f t="shared" si="469"/>
        <v>5.585409619535296</v>
      </c>
      <c r="CU252" s="1">
        <f aca="true" t="shared" si="470" ref="CU252:DZ252">CU189*CU20</f>
        <v>5.549749729193154</v>
      </c>
      <c r="CV252" s="1">
        <f t="shared" si="470"/>
        <v>5.493130487566328</v>
      </c>
      <c r="CW252" s="1">
        <f t="shared" si="470"/>
        <v>5.393517226407872</v>
      </c>
      <c r="CX252" s="1">
        <f t="shared" si="470"/>
        <v>5.4524967189959845</v>
      </c>
      <c r="CY252" s="1">
        <f t="shared" si="470"/>
        <v>4.935947945337782</v>
      </c>
      <c r="CZ252" s="1">
        <f t="shared" si="470"/>
        <v>5.092151072011672</v>
      </c>
      <c r="DA252" s="1">
        <f t="shared" si="470"/>
        <v>5.154570891482941</v>
      </c>
      <c r="DB252" s="1">
        <f t="shared" si="470"/>
        <v>5.297170681359716</v>
      </c>
      <c r="DC252" s="1">
        <f t="shared" si="470"/>
        <v>5.071713587853109</v>
      </c>
      <c r="DD252" s="1">
        <f t="shared" si="470"/>
        <v>5.080428908271068</v>
      </c>
      <c r="DE252" s="1">
        <f t="shared" si="470"/>
        <v>5.149876595067232</v>
      </c>
      <c r="DF252" s="1">
        <f t="shared" si="470"/>
        <v>5.110657931607131</v>
      </c>
      <c r="DG252" s="1">
        <f t="shared" si="470"/>
        <v>5.08902156480438</v>
      </c>
      <c r="DH252" s="1">
        <f t="shared" si="470"/>
        <v>5.076493784278274</v>
      </c>
      <c r="DI252" s="1">
        <f t="shared" si="470"/>
        <v>5.209922408791499</v>
      </c>
      <c r="DJ252" s="1">
        <f t="shared" si="470"/>
        <v>5.5210719960240064</v>
      </c>
      <c r="DK252" s="1">
        <f t="shared" si="470"/>
        <v>5.856423688278998</v>
      </c>
      <c r="DL252" s="1">
        <f t="shared" si="470"/>
        <v>6.054461045462828</v>
      </c>
      <c r="DM252" s="1">
        <f t="shared" si="470"/>
        <v>6.082913106998662</v>
      </c>
      <c r="DN252" s="1">
        <f t="shared" si="470"/>
        <v>6.098349533301058</v>
      </c>
      <c r="DO252" s="1">
        <f t="shared" si="470"/>
        <v>6.076767212408222</v>
      </c>
      <c r="DP252" s="1">
        <f t="shared" si="470"/>
        <v>5.9691984291279745</v>
      </c>
      <c r="DQ252" s="1">
        <f t="shared" si="470"/>
        <v>6.0407049018751975</v>
      </c>
      <c r="DR252" s="1">
        <f t="shared" si="470"/>
        <v>5.999625668840051</v>
      </c>
      <c r="DS252" s="1">
        <f t="shared" si="470"/>
        <v>5.9894177720347965</v>
      </c>
      <c r="DT252" s="1">
        <f t="shared" si="470"/>
        <v>6.29776941651721</v>
      </c>
      <c r="DU252" s="1">
        <f t="shared" si="470"/>
        <v>6.56294533078986</v>
      </c>
      <c r="DV252" s="1">
        <f t="shared" si="470"/>
        <v>6.659981568052285</v>
      </c>
      <c r="DW252" s="1">
        <f t="shared" si="470"/>
        <v>6.6622708836359354</v>
      </c>
      <c r="DX252" s="1">
        <f t="shared" si="470"/>
        <v>6.683358745047514</v>
      </c>
      <c r="DY252" s="1">
        <f t="shared" si="470"/>
        <v>6.746472280736265</v>
      </c>
      <c r="DZ252" s="1">
        <f t="shared" si="470"/>
        <v>6.846105401053508</v>
      </c>
    </row>
    <row r="253" spans="2:130" ht="12">
      <c r="B253" s="1" t="s">
        <v>45</v>
      </c>
      <c r="C253" s="1">
        <f aca="true" t="shared" si="471" ref="C253:AH253">C190*C21</f>
        <v>0</v>
      </c>
      <c r="D253" s="1">
        <f t="shared" si="471"/>
        <v>0</v>
      </c>
      <c r="E253" s="1">
        <f t="shared" si="471"/>
        <v>0</v>
      </c>
      <c r="F253" s="1">
        <f t="shared" si="471"/>
        <v>0</v>
      </c>
      <c r="G253" s="1">
        <f t="shared" si="471"/>
        <v>0</v>
      </c>
      <c r="H253" s="1">
        <f t="shared" si="471"/>
        <v>0</v>
      </c>
      <c r="I253" s="1">
        <f t="shared" si="471"/>
        <v>0</v>
      </c>
      <c r="J253" s="1">
        <f t="shared" si="471"/>
        <v>0</v>
      </c>
      <c r="K253" s="1">
        <f t="shared" si="471"/>
        <v>0</v>
      </c>
      <c r="L253" s="1">
        <f t="shared" si="471"/>
        <v>0</v>
      </c>
      <c r="M253" s="1">
        <f t="shared" si="471"/>
        <v>0</v>
      </c>
      <c r="N253" s="1">
        <f t="shared" si="471"/>
        <v>0</v>
      </c>
      <c r="O253" s="1">
        <f t="shared" si="471"/>
        <v>0</v>
      </c>
      <c r="P253" s="1">
        <f t="shared" si="471"/>
        <v>0</v>
      </c>
      <c r="Q253" s="1">
        <f t="shared" si="471"/>
        <v>0</v>
      </c>
      <c r="R253" s="1">
        <f t="shared" si="471"/>
        <v>0</v>
      </c>
      <c r="S253" s="1">
        <f t="shared" si="471"/>
        <v>0</v>
      </c>
      <c r="T253" s="1">
        <f t="shared" si="471"/>
        <v>0</v>
      </c>
      <c r="U253" s="1">
        <f t="shared" si="471"/>
        <v>0</v>
      </c>
      <c r="V253" s="1">
        <f t="shared" si="471"/>
        <v>0</v>
      </c>
      <c r="W253" s="1">
        <f t="shared" si="471"/>
        <v>0</v>
      </c>
      <c r="X253" s="1">
        <f t="shared" si="471"/>
        <v>0</v>
      </c>
      <c r="Y253" s="1">
        <f t="shared" si="471"/>
        <v>0</v>
      </c>
      <c r="Z253" s="1">
        <f t="shared" si="471"/>
        <v>0</v>
      </c>
      <c r="AA253" s="1">
        <f t="shared" si="471"/>
        <v>0</v>
      </c>
      <c r="AB253" s="1">
        <f t="shared" si="471"/>
        <v>0</v>
      </c>
      <c r="AC253" s="1">
        <f t="shared" si="471"/>
        <v>0</v>
      </c>
      <c r="AD253" s="1">
        <f t="shared" si="471"/>
        <v>0</v>
      </c>
      <c r="AE253" s="1">
        <f t="shared" si="471"/>
        <v>0</v>
      </c>
      <c r="AF253" s="1">
        <f t="shared" si="471"/>
        <v>0</v>
      </c>
      <c r="AG253" s="1">
        <f t="shared" si="471"/>
        <v>0</v>
      </c>
      <c r="AH253" s="1">
        <f t="shared" si="471"/>
        <v>0</v>
      </c>
      <c r="AI253" s="1">
        <f aca="true" t="shared" si="472" ref="AI253:BN253">AI190*AI21</f>
        <v>0</v>
      </c>
      <c r="AJ253" s="1">
        <f t="shared" si="472"/>
        <v>0</v>
      </c>
      <c r="AK253" s="1">
        <f t="shared" si="472"/>
        <v>0</v>
      </c>
      <c r="AL253" s="1">
        <f t="shared" si="472"/>
        <v>0</v>
      </c>
      <c r="AM253" s="1">
        <f t="shared" si="472"/>
        <v>0</v>
      </c>
      <c r="AN253" s="1">
        <f t="shared" si="472"/>
        <v>0</v>
      </c>
      <c r="AO253" s="1">
        <f t="shared" si="472"/>
        <v>0</v>
      </c>
      <c r="AP253" s="1">
        <f t="shared" si="472"/>
        <v>0</v>
      </c>
      <c r="AQ253" s="1">
        <f t="shared" si="472"/>
        <v>0</v>
      </c>
      <c r="AR253" s="1">
        <f t="shared" si="472"/>
        <v>0</v>
      </c>
      <c r="AS253" s="1">
        <f t="shared" si="472"/>
        <v>0</v>
      </c>
      <c r="AT253" s="1">
        <f t="shared" si="472"/>
        <v>0</v>
      </c>
      <c r="AU253" s="1">
        <f t="shared" si="472"/>
        <v>0</v>
      </c>
      <c r="AV253" s="1">
        <f t="shared" si="472"/>
        <v>0</v>
      </c>
      <c r="AW253" s="1">
        <f t="shared" si="472"/>
        <v>0</v>
      </c>
      <c r="AX253" s="1">
        <f t="shared" si="472"/>
        <v>0</v>
      </c>
      <c r="AY253" s="1">
        <f t="shared" si="472"/>
        <v>0</v>
      </c>
      <c r="AZ253" s="1">
        <f t="shared" si="472"/>
        <v>0</v>
      </c>
      <c r="BA253" s="1">
        <f t="shared" si="472"/>
        <v>0.0005609349513714346</v>
      </c>
      <c r="BB253" s="1">
        <f t="shared" si="472"/>
        <v>0</v>
      </c>
      <c r="BC253" s="1">
        <f t="shared" si="472"/>
        <v>0</v>
      </c>
      <c r="BD253" s="1">
        <f t="shared" si="472"/>
        <v>0</v>
      </c>
      <c r="BE253" s="1">
        <f t="shared" si="472"/>
        <v>0</v>
      </c>
      <c r="BF253" s="1">
        <f t="shared" si="472"/>
        <v>0</v>
      </c>
      <c r="BG253" s="1">
        <f t="shared" si="472"/>
        <v>0</v>
      </c>
      <c r="BH253" s="1">
        <f t="shared" si="472"/>
        <v>0</v>
      </c>
      <c r="BI253" s="1">
        <f t="shared" si="472"/>
        <v>0</v>
      </c>
      <c r="BJ253" s="1">
        <f t="shared" si="472"/>
        <v>0</v>
      </c>
      <c r="BK253" s="1">
        <f t="shared" si="472"/>
        <v>0</v>
      </c>
      <c r="BL253" s="1">
        <f t="shared" si="472"/>
        <v>0</v>
      </c>
      <c r="BM253" s="1">
        <f t="shared" si="472"/>
        <v>0</v>
      </c>
      <c r="BN253" s="1">
        <f t="shared" si="472"/>
        <v>0</v>
      </c>
      <c r="BO253" s="1">
        <f aca="true" t="shared" si="473" ref="BO253:CT253">BO190*BO21</f>
        <v>0</v>
      </c>
      <c r="BP253" s="1">
        <f t="shared" si="473"/>
        <v>0</v>
      </c>
      <c r="BQ253" s="1">
        <f t="shared" si="473"/>
        <v>0</v>
      </c>
      <c r="BR253" s="1">
        <f t="shared" si="473"/>
        <v>0</v>
      </c>
      <c r="BS253" s="1">
        <f t="shared" si="473"/>
        <v>0</v>
      </c>
      <c r="BT253" s="1">
        <f t="shared" si="473"/>
        <v>0</v>
      </c>
      <c r="BU253" s="1">
        <f t="shared" si="473"/>
        <v>0</v>
      </c>
      <c r="BV253" s="1">
        <f t="shared" si="473"/>
        <v>0</v>
      </c>
      <c r="BW253" s="1">
        <f t="shared" si="473"/>
        <v>0</v>
      </c>
      <c r="BX253" s="1">
        <f t="shared" si="473"/>
        <v>0</v>
      </c>
      <c r="BY253" s="1">
        <f t="shared" si="473"/>
        <v>0</v>
      </c>
      <c r="BZ253" s="1">
        <f t="shared" si="473"/>
        <v>0</v>
      </c>
      <c r="CA253" s="1">
        <f t="shared" si="473"/>
        <v>0</v>
      </c>
      <c r="CB253" s="1">
        <f t="shared" si="473"/>
        <v>0</v>
      </c>
      <c r="CC253" s="1">
        <f t="shared" si="473"/>
        <v>0</v>
      </c>
      <c r="CD253" s="1">
        <f t="shared" si="473"/>
        <v>0</v>
      </c>
      <c r="CE253" s="1">
        <f t="shared" si="473"/>
        <v>0.05680189107501833</v>
      </c>
      <c r="CF253" s="1">
        <f t="shared" si="473"/>
        <v>0.060217297753527715</v>
      </c>
      <c r="CG253" s="1">
        <f t="shared" si="473"/>
        <v>0.039357137021327</v>
      </c>
      <c r="CH253" s="1">
        <f t="shared" si="473"/>
        <v>0.04371794929080879</v>
      </c>
      <c r="CI253" s="1">
        <f t="shared" si="473"/>
        <v>0.04601367093094659</v>
      </c>
      <c r="CJ253" s="1">
        <f t="shared" si="473"/>
        <v>0.05063208257111241</v>
      </c>
      <c r="CK253" s="1">
        <f t="shared" si="473"/>
        <v>0.05323002440921</v>
      </c>
      <c r="CL253" s="1">
        <f t="shared" si="473"/>
        <v>0.0580025554291816</v>
      </c>
      <c r="CM253" s="1">
        <f t="shared" si="473"/>
        <v>0.06040640214048686</v>
      </c>
      <c r="CN253" s="1">
        <f t="shared" si="473"/>
        <v>0.06044004433906625</v>
      </c>
      <c r="CO253" s="1">
        <f t="shared" si="473"/>
        <v>0.0627985892856437</v>
      </c>
      <c r="CP253" s="1">
        <f t="shared" si="473"/>
        <v>0.06537830339318662</v>
      </c>
      <c r="CQ253" s="1">
        <f t="shared" si="473"/>
        <v>0.06664682217822138</v>
      </c>
      <c r="CR253" s="1">
        <f t="shared" si="473"/>
        <v>0.05958004147764568</v>
      </c>
      <c r="CS253" s="1">
        <f t="shared" si="473"/>
        <v>0.05982635233877482</v>
      </c>
      <c r="CT253" s="1">
        <f t="shared" si="473"/>
        <v>0.06613777264763562</v>
      </c>
      <c r="CU253" s="1">
        <f aca="true" t="shared" si="474" ref="CU253:DZ253">CU190*CU21</f>
        <v>0.07035067121231824</v>
      </c>
      <c r="CV253" s="1">
        <f t="shared" si="474"/>
        <v>0.07727191000628522</v>
      </c>
      <c r="CW253" s="1">
        <f t="shared" si="474"/>
        <v>0.08460549978580599</v>
      </c>
      <c r="CX253" s="1">
        <f t="shared" si="474"/>
        <v>0.08270774770800557</v>
      </c>
      <c r="CY253" s="1">
        <f t="shared" si="474"/>
        <v>0.07857928033062322</v>
      </c>
      <c r="CZ253" s="1">
        <f t="shared" si="474"/>
        <v>0.09312673289038441</v>
      </c>
      <c r="DA253" s="1">
        <f t="shared" si="474"/>
        <v>0.10984142693950287</v>
      </c>
      <c r="DB253" s="1">
        <f t="shared" si="474"/>
        <v>0.11148513799328769</v>
      </c>
      <c r="DC253" s="1">
        <f t="shared" si="474"/>
        <v>0.11179124169013874</v>
      </c>
      <c r="DD253" s="1">
        <f t="shared" si="474"/>
        <v>0.11577266304999555</v>
      </c>
      <c r="DE253" s="1">
        <f t="shared" si="474"/>
        <v>0.11366869052940311</v>
      </c>
      <c r="DF253" s="1">
        <f t="shared" si="474"/>
        <v>0.108583386537859</v>
      </c>
      <c r="DG253" s="1">
        <f t="shared" si="474"/>
        <v>0.10053635041058825</v>
      </c>
      <c r="DH253" s="1">
        <f t="shared" si="474"/>
        <v>0.10675785033499385</v>
      </c>
      <c r="DI253" s="1">
        <f t="shared" si="474"/>
        <v>0.11148128112762118</v>
      </c>
      <c r="DJ253" s="1">
        <f t="shared" si="474"/>
        <v>0.10961057006248989</v>
      </c>
      <c r="DK253" s="1">
        <f t="shared" si="474"/>
        <v>0.10961641993577993</v>
      </c>
      <c r="DL253" s="1">
        <f t="shared" si="474"/>
        <v>0.11240116977399386</v>
      </c>
      <c r="DM253" s="1">
        <f t="shared" si="474"/>
        <v>0.11116676737429874</v>
      </c>
      <c r="DN253" s="1">
        <f t="shared" si="474"/>
        <v>0.11315903174592638</v>
      </c>
      <c r="DO253" s="1">
        <f t="shared" si="474"/>
        <v>0.11608622297415368</v>
      </c>
      <c r="DP253" s="1">
        <f t="shared" si="474"/>
        <v>0.11655782389982554</v>
      </c>
      <c r="DQ253" s="1">
        <f t="shared" si="474"/>
        <v>0.12128987933044198</v>
      </c>
      <c r="DR253" s="1">
        <f t="shared" si="474"/>
        <v>0.12541341589533708</v>
      </c>
      <c r="DS253" s="1">
        <f t="shared" si="474"/>
        <v>0.12656386632026276</v>
      </c>
      <c r="DT253" s="1">
        <f t="shared" si="474"/>
        <v>0.1403303742876563</v>
      </c>
      <c r="DU253" s="1">
        <f t="shared" si="474"/>
        <v>0.1407277719014834</v>
      </c>
      <c r="DV253" s="1">
        <f t="shared" si="474"/>
        <v>0.1422036166034982</v>
      </c>
      <c r="DW253" s="1">
        <f t="shared" si="474"/>
        <v>0.14494744329773687</v>
      </c>
      <c r="DX253" s="1">
        <f t="shared" si="474"/>
        <v>0.15253842382299412</v>
      </c>
      <c r="DY253" s="1">
        <f t="shared" si="474"/>
        <v>0.15834518894618455</v>
      </c>
      <c r="DZ253" s="1">
        <f t="shared" si="474"/>
        <v>0.1628322150677098</v>
      </c>
    </row>
    <row r="254" spans="2:130" ht="12">
      <c r="B254" s="1" t="s">
        <v>46</v>
      </c>
      <c r="C254" s="1">
        <f aca="true" t="shared" si="475" ref="C254:AH254">C191*C22</f>
        <v>0</v>
      </c>
      <c r="D254" s="1">
        <f t="shared" si="475"/>
        <v>0</v>
      </c>
      <c r="E254" s="1">
        <f t="shared" si="475"/>
        <v>0</v>
      </c>
      <c r="F254" s="1">
        <f t="shared" si="475"/>
        <v>0</v>
      </c>
      <c r="G254" s="1">
        <f t="shared" si="475"/>
        <v>0</v>
      </c>
      <c r="H254" s="1">
        <f t="shared" si="475"/>
        <v>0</v>
      </c>
      <c r="I254" s="1">
        <f t="shared" si="475"/>
        <v>0</v>
      </c>
      <c r="J254" s="1">
        <f t="shared" si="475"/>
        <v>0</v>
      </c>
      <c r="K254" s="1">
        <f t="shared" si="475"/>
        <v>0</v>
      </c>
      <c r="L254" s="1">
        <f t="shared" si="475"/>
        <v>0</v>
      </c>
      <c r="M254" s="1">
        <f t="shared" si="475"/>
        <v>0</v>
      </c>
      <c r="N254" s="1">
        <f t="shared" si="475"/>
        <v>0</v>
      </c>
      <c r="O254" s="1">
        <f t="shared" si="475"/>
        <v>0</v>
      </c>
      <c r="P254" s="1">
        <f t="shared" si="475"/>
        <v>0</v>
      </c>
      <c r="Q254" s="1">
        <f t="shared" si="475"/>
        <v>0</v>
      </c>
      <c r="R254" s="1">
        <f t="shared" si="475"/>
        <v>0</v>
      </c>
      <c r="S254" s="1">
        <f t="shared" si="475"/>
        <v>0</v>
      </c>
      <c r="T254" s="1">
        <f t="shared" si="475"/>
        <v>0</v>
      </c>
      <c r="U254" s="1">
        <f t="shared" si="475"/>
        <v>0</v>
      </c>
      <c r="V254" s="1">
        <f t="shared" si="475"/>
        <v>0</v>
      </c>
      <c r="W254" s="1">
        <f t="shared" si="475"/>
        <v>0</v>
      </c>
      <c r="X254" s="1">
        <f t="shared" si="475"/>
        <v>0</v>
      </c>
      <c r="Y254" s="1">
        <f t="shared" si="475"/>
        <v>0</v>
      </c>
      <c r="Z254" s="1">
        <f t="shared" si="475"/>
        <v>0</v>
      </c>
      <c r="AA254" s="1">
        <f t="shared" si="475"/>
        <v>0</v>
      </c>
      <c r="AB254" s="1">
        <f t="shared" si="475"/>
        <v>0</v>
      </c>
      <c r="AC254" s="1">
        <f t="shared" si="475"/>
        <v>0</v>
      </c>
      <c r="AD254" s="1">
        <f t="shared" si="475"/>
        <v>0</v>
      </c>
      <c r="AE254" s="1">
        <f t="shared" si="475"/>
        <v>0</v>
      </c>
      <c r="AF254" s="1">
        <f t="shared" si="475"/>
        <v>0</v>
      </c>
      <c r="AG254" s="1">
        <f t="shared" si="475"/>
        <v>0</v>
      </c>
      <c r="AH254" s="1">
        <f t="shared" si="475"/>
        <v>0</v>
      </c>
      <c r="AI254" s="1">
        <f aca="true" t="shared" si="476" ref="AI254:BN254">AI191*AI22</f>
        <v>0</v>
      </c>
      <c r="AJ254" s="1">
        <f t="shared" si="476"/>
        <v>0</v>
      </c>
      <c r="AK254" s="1">
        <f t="shared" si="476"/>
        <v>0</v>
      </c>
      <c r="AL254" s="1">
        <f t="shared" si="476"/>
        <v>0</v>
      </c>
      <c r="AM254" s="1">
        <f t="shared" si="476"/>
        <v>0</v>
      </c>
      <c r="AN254" s="1">
        <f t="shared" si="476"/>
        <v>0</v>
      </c>
      <c r="AO254" s="1">
        <f t="shared" si="476"/>
        <v>0</v>
      </c>
      <c r="AP254" s="1">
        <f t="shared" si="476"/>
        <v>0</v>
      </c>
      <c r="AQ254" s="1">
        <f t="shared" si="476"/>
        <v>0</v>
      </c>
      <c r="AR254" s="1">
        <f t="shared" si="476"/>
        <v>0</v>
      </c>
      <c r="AS254" s="1">
        <f t="shared" si="476"/>
        <v>0</v>
      </c>
      <c r="AT254" s="1">
        <f t="shared" si="476"/>
        <v>0</v>
      </c>
      <c r="AU254" s="1">
        <f t="shared" si="476"/>
        <v>0</v>
      </c>
      <c r="AV254" s="1">
        <f t="shared" si="476"/>
        <v>0</v>
      </c>
      <c r="AW254" s="1">
        <f t="shared" si="476"/>
        <v>0</v>
      </c>
      <c r="AX254" s="1">
        <f t="shared" si="476"/>
        <v>0</v>
      </c>
      <c r="AY254" s="1">
        <f t="shared" si="476"/>
        <v>0</v>
      </c>
      <c r="AZ254" s="1">
        <f t="shared" si="476"/>
        <v>0</v>
      </c>
      <c r="BA254" s="1">
        <f t="shared" si="476"/>
        <v>0</v>
      </c>
      <c r="BB254" s="1">
        <f t="shared" si="476"/>
        <v>0</v>
      </c>
      <c r="BC254" s="1">
        <f t="shared" si="476"/>
        <v>0</v>
      </c>
      <c r="BD254" s="1">
        <f t="shared" si="476"/>
        <v>0</v>
      </c>
      <c r="BE254" s="1">
        <f t="shared" si="476"/>
        <v>0</v>
      </c>
      <c r="BF254" s="1">
        <f t="shared" si="476"/>
        <v>0</v>
      </c>
      <c r="BG254" s="1">
        <f t="shared" si="476"/>
        <v>0</v>
      </c>
      <c r="BH254" s="1">
        <f t="shared" si="476"/>
        <v>0</v>
      </c>
      <c r="BI254" s="1">
        <f t="shared" si="476"/>
        <v>0</v>
      </c>
      <c r="BJ254" s="1">
        <f t="shared" si="476"/>
        <v>0</v>
      </c>
      <c r="BK254" s="1">
        <f t="shared" si="476"/>
        <v>0</v>
      </c>
      <c r="BL254" s="1">
        <f t="shared" si="476"/>
        <v>0</v>
      </c>
      <c r="BM254" s="1">
        <f t="shared" si="476"/>
        <v>0</v>
      </c>
      <c r="BN254" s="1">
        <f t="shared" si="476"/>
        <v>0</v>
      </c>
      <c r="BO254" s="1">
        <f aca="true" t="shared" si="477" ref="BO254:CT254">BO191*BO22</f>
        <v>0</v>
      </c>
      <c r="BP254" s="1">
        <f t="shared" si="477"/>
        <v>0</v>
      </c>
      <c r="BQ254" s="1">
        <f t="shared" si="477"/>
        <v>0</v>
      </c>
      <c r="BR254" s="1">
        <f t="shared" si="477"/>
        <v>0</v>
      </c>
      <c r="BS254" s="1">
        <f t="shared" si="477"/>
        <v>0</v>
      </c>
      <c r="BT254" s="1">
        <f t="shared" si="477"/>
        <v>0</v>
      </c>
      <c r="BU254" s="1">
        <f t="shared" si="477"/>
        <v>0</v>
      </c>
      <c r="BV254" s="1">
        <f t="shared" si="477"/>
        <v>0</v>
      </c>
      <c r="BW254" s="1">
        <f t="shared" si="477"/>
        <v>0</v>
      </c>
      <c r="BX254" s="1">
        <f t="shared" si="477"/>
        <v>0</v>
      </c>
      <c r="BY254" s="1">
        <f t="shared" si="477"/>
        <v>0</v>
      </c>
      <c r="BZ254" s="1">
        <f t="shared" si="477"/>
        <v>0</v>
      </c>
      <c r="CA254" s="1">
        <f t="shared" si="477"/>
        <v>0</v>
      </c>
      <c r="CB254" s="1">
        <f t="shared" si="477"/>
        <v>0</v>
      </c>
      <c r="CC254" s="1">
        <f t="shared" si="477"/>
        <v>0</v>
      </c>
      <c r="CD254" s="1">
        <f t="shared" si="477"/>
        <v>0</v>
      </c>
      <c r="CE254" s="1">
        <f t="shared" si="477"/>
        <v>0</v>
      </c>
      <c r="CF254" s="1">
        <f t="shared" si="477"/>
        <v>0</v>
      </c>
      <c r="CG254" s="1">
        <f t="shared" si="477"/>
        <v>0</v>
      </c>
      <c r="CH254" s="1">
        <f t="shared" si="477"/>
        <v>0</v>
      </c>
      <c r="CI254" s="1">
        <f t="shared" si="477"/>
        <v>0</v>
      </c>
      <c r="CJ254" s="1">
        <f t="shared" si="477"/>
        <v>0</v>
      </c>
      <c r="CK254" s="1">
        <f t="shared" si="477"/>
        <v>0</v>
      </c>
      <c r="CL254" s="1">
        <f t="shared" si="477"/>
        <v>0</v>
      </c>
      <c r="CM254" s="1">
        <f t="shared" si="477"/>
        <v>0</v>
      </c>
      <c r="CN254" s="1">
        <f t="shared" si="477"/>
        <v>0</v>
      </c>
      <c r="CO254" s="1">
        <f t="shared" si="477"/>
        <v>0</v>
      </c>
      <c r="CP254" s="1">
        <f t="shared" si="477"/>
        <v>0</v>
      </c>
      <c r="CQ254" s="1">
        <f t="shared" si="477"/>
        <v>0</v>
      </c>
      <c r="CR254" s="1">
        <f t="shared" si="477"/>
        <v>0</v>
      </c>
      <c r="CS254" s="1">
        <f t="shared" si="477"/>
        <v>0</v>
      </c>
      <c r="CT254" s="1">
        <f t="shared" si="477"/>
        <v>0</v>
      </c>
      <c r="CU254" s="1">
        <f aca="true" t="shared" si="478" ref="CU254:DZ254">CU191*CU22</f>
        <v>0</v>
      </c>
      <c r="CV254" s="1">
        <f t="shared" si="478"/>
        <v>0</v>
      </c>
      <c r="CW254" s="1">
        <f t="shared" si="478"/>
        <v>0</v>
      </c>
      <c r="CX254" s="1">
        <f t="shared" si="478"/>
        <v>0</v>
      </c>
      <c r="CY254" s="1">
        <f t="shared" si="478"/>
        <v>0.0691952512643593</v>
      </c>
      <c r="CZ254" s="1">
        <f t="shared" si="478"/>
        <v>0.0744381907063178</v>
      </c>
      <c r="DA254" s="1">
        <f t="shared" si="478"/>
        <v>0.07142030082090171</v>
      </c>
      <c r="DB254" s="1">
        <f t="shared" si="478"/>
        <v>0.06986608272866417</v>
      </c>
      <c r="DC254" s="1">
        <f t="shared" si="478"/>
        <v>0.06471445085880685</v>
      </c>
      <c r="DD254" s="1">
        <f t="shared" si="478"/>
        <v>0.06508148279538653</v>
      </c>
      <c r="DE254" s="1">
        <f t="shared" si="478"/>
        <v>0.07020328228709985</v>
      </c>
      <c r="DF254" s="1">
        <f t="shared" si="478"/>
        <v>0.07352166040995782</v>
      </c>
      <c r="DG254" s="1">
        <f t="shared" si="478"/>
        <v>0.07660853198130353</v>
      </c>
      <c r="DH254" s="1">
        <f t="shared" si="478"/>
        <v>0.0751466499881306</v>
      </c>
      <c r="DI254" s="1">
        <f t="shared" si="478"/>
        <v>0.08961390814539559</v>
      </c>
      <c r="DJ254" s="1">
        <f t="shared" si="478"/>
        <v>0.09920367177963056</v>
      </c>
      <c r="DK254" s="1">
        <f t="shared" si="478"/>
        <v>0.10339787633953713</v>
      </c>
      <c r="DL254" s="1">
        <f t="shared" si="478"/>
        <v>0.11007772862402045</v>
      </c>
      <c r="DM254" s="1">
        <f t="shared" si="478"/>
        <v>0.10898107414137091</v>
      </c>
      <c r="DN254" s="1">
        <f t="shared" si="478"/>
        <v>0.11644004545481045</v>
      </c>
      <c r="DO254" s="1">
        <f t="shared" si="478"/>
        <v>0.12156279566623181</v>
      </c>
      <c r="DP254" s="1">
        <f t="shared" si="478"/>
        <v>0.12153926718693384</v>
      </c>
      <c r="DQ254" s="1">
        <f t="shared" si="478"/>
        <v>0.12609120059343062</v>
      </c>
      <c r="DR254" s="1">
        <f t="shared" si="478"/>
        <v>0.12972912984566712</v>
      </c>
      <c r="DS254" s="1">
        <f t="shared" si="478"/>
        <v>0.13922670230023568</v>
      </c>
      <c r="DT254" s="1">
        <f t="shared" si="478"/>
        <v>0.14259362823064664</v>
      </c>
      <c r="DU254" s="1">
        <f t="shared" si="478"/>
        <v>0.15160153999659085</v>
      </c>
      <c r="DV254" s="1">
        <f t="shared" si="478"/>
        <v>0.15908005116558654</v>
      </c>
      <c r="DW254" s="1">
        <f t="shared" si="478"/>
        <v>0.15799039516276198</v>
      </c>
      <c r="DX254" s="1">
        <f t="shared" si="478"/>
        <v>0.1590004231044054</v>
      </c>
      <c r="DY254" s="1">
        <f t="shared" si="478"/>
        <v>0.15726977115082832</v>
      </c>
      <c r="DZ254" s="1">
        <f t="shared" si="478"/>
        <v>0.15541248371128208</v>
      </c>
    </row>
    <row r="255" spans="2:130" ht="12">
      <c r="B255" s="1" t="s">
        <v>47</v>
      </c>
      <c r="C255" s="1">
        <f aca="true" t="shared" si="479" ref="C255:AH255">C192*C23</f>
        <v>0</v>
      </c>
      <c r="D255" s="1">
        <f t="shared" si="479"/>
        <v>0</v>
      </c>
      <c r="E255" s="1">
        <f t="shared" si="479"/>
        <v>0</v>
      </c>
      <c r="F255" s="1">
        <f t="shared" si="479"/>
        <v>0</v>
      </c>
      <c r="G255" s="1">
        <f t="shared" si="479"/>
        <v>0</v>
      </c>
      <c r="H255" s="1">
        <f t="shared" si="479"/>
        <v>0</v>
      </c>
      <c r="I255" s="1">
        <f t="shared" si="479"/>
        <v>0</v>
      </c>
      <c r="J255" s="1">
        <f t="shared" si="479"/>
        <v>0</v>
      </c>
      <c r="K255" s="1">
        <f t="shared" si="479"/>
        <v>0</v>
      </c>
      <c r="L255" s="1">
        <f t="shared" si="479"/>
        <v>0</v>
      </c>
      <c r="M255" s="1">
        <f t="shared" si="479"/>
        <v>0</v>
      </c>
      <c r="N255" s="1">
        <f t="shared" si="479"/>
        <v>0</v>
      </c>
      <c r="O255" s="1">
        <f t="shared" si="479"/>
        <v>0</v>
      </c>
      <c r="P255" s="1">
        <f t="shared" si="479"/>
        <v>0</v>
      </c>
      <c r="Q255" s="1">
        <f t="shared" si="479"/>
        <v>0</v>
      </c>
      <c r="R255" s="1">
        <f t="shared" si="479"/>
        <v>0</v>
      </c>
      <c r="S255" s="1">
        <f t="shared" si="479"/>
        <v>0</v>
      </c>
      <c r="T255" s="1">
        <f t="shared" si="479"/>
        <v>0</v>
      </c>
      <c r="U255" s="1">
        <f t="shared" si="479"/>
        <v>0</v>
      </c>
      <c r="V255" s="1">
        <f t="shared" si="479"/>
        <v>0</v>
      </c>
      <c r="W255" s="1">
        <f t="shared" si="479"/>
        <v>0</v>
      </c>
      <c r="X255" s="1">
        <f t="shared" si="479"/>
        <v>0</v>
      </c>
      <c r="Y255" s="1">
        <f t="shared" si="479"/>
        <v>0</v>
      </c>
      <c r="Z255" s="1">
        <f t="shared" si="479"/>
        <v>0</v>
      </c>
      <c r="AA255" s="1">
        <f t="shared" si="479"/>
        <v>0</v>
      </c>
      <c r="AB255" s="1">
        <f t="shared" si="479"/>
        <v>0</v>
      </c>
      <c r="AC255" s="1">
        <f t="shared" si="479"/>
        <v>0</v>
      </c>
      <c r="AD255" s="1">
        <f t="shared" si="479"/>
        <v>0</v>
      </c>
      <c r="AE255" s="1">
        <f t="shared" si="479"/>
        <v>0</v>
      </c>
      <c r="AF255" s="1">
        <f t="shared" si="479"/>
        <v>0</v>
      </c>
      <c r="AG255" s="1">
        <f t="shared" si="479"/>
        <v>0.0007444954858800035</v>
      </c>
      <c r="AH255" s="1">
        <f t="shared" si="479"/>
        <v>0.0008205198439454825</v>
      </c>
      <c r="AI255" s="1">
        <f aca="true" t="shared" si="480" ref="AI255:BN255">AI192*AI23</f>
        <v>0.0008165135168499256</v>
      </c>
      <c r="AJ255" s="1">
        <f t="shared" si="480"/>
        <v>0</v>
      </c>
      <c r="AK255" s="1">
        <f t="shared" si="480"/>
        <v>0</v>
      </c>
      <c r="AL255" s="1">
        <f t="shared" si="480"/>
        <v>0</v>
      </c>
      <c r="AM255" s="1">
        <f t="shared" si="480"/>
        <v>0</v>
      </c>
      <c r="AN255" s="1">
        <f t="shared" si="480"/>
        <v>0</v>
      </c>
      <c r="AO255" s="1">
        <f t="shared" si="480"/>
        <v>0</v>
      </c>
      <c r="AP255" s="1">
        <f t="shared" si="480"/>
        <v>0</v>
      </c>
      <c r="AQ255" s="1">
        <f t="shared" si="480"/>
        <v>0.0015274088782684316</v>
      </c>
      <c r="AR255" s="1">
        <f t="shared" si="480"/>
        <v>0</v>
      </c>
      <c r="AS255" s="1">
        <f t="shared" si="480"/>
        <v>0</v>
      </c>
      <c r="AT255" s="1">
        <f t="shared" si="480"/>
        <v>0</v>
      </c>
      <c r="AU255" s="1">
        <f t="shared" si="480"/>
        <v>0</v>
      </c>
      <c r="AV255" s="1">
        <f t="shared" si="480"/>
        <v>0</v>
      </c>
      <c r="AW255" s="1">
        <f t="shared" si="480"/>
        <v>0</v>
      </c>
      <c r="AX255" s="1">
        <f t="shared" si="480"/>
        <v>0</v>
      </c>
      <c r="AY255" s="1">
        <f t="shared" si="480"/>
        <v>0</v>
      </c>
      <c r="AZ255" s="1">
        <f t="shared" si="480"/>
        <v>0</v>
      </c>
      <c r="BA255" s="1">
        <f t="shared" si="480"/>
        <v>0.002540108837754548</v>
      </c>
      <c r="BB255" s="1">
        <f t="shared" si="480"/>
        <v>0</v>
      </c>
      <c r="BC255" s="1">
        <f t="shared" si="480"/>
        <v>0</v>
      </c>
      <c r="BD255" s="1">
        <f t="shared" si="480"/>
        <v>0</v>
      </c>
      <c r="BE255" s="1">
        <f t="shared" si="480"/>
        <v>0</v>
      </c>
      <c r="BF255" s="1">
        <f t="shared" si="480"/>
        <v>0</v>
      </c>
      <c r="BG255" s="1">
        <f t="shared" si="480"/>
        <v>0</v>
      </c>
      <c r="BH255" s="1">
        <f t="shared" si="480"/>
        <v>0</v>
      </c>
      <c r="BI255" s="1">
        <f t="shared" si="480"/>
        <v>0</v>
      </c>
      <c r="BJ255" s="1">
        <f t="shared" si="480"/>
        <v>0</v>
      </c>
      <c r="BK255" s="1">
        <f t="shared" si="480"/>
        <v>0</v>
      </c>
      <c r="BL255" s="1">
        <f t="shared" si="480"/>
        <v>0</v>
      </c>
      <c r="BM255" s="1">
        <f t="shared" si="480"/>
        <v>0</v>
      </c>
      <c r="BN255" s="1">
        <f t="shared" si="480"/>
        <v>0</v>
      </c>
      <c r="BO255" s="1">
        <f aca="true" t="shared" si="481" ref="BO255:CT255">BO192*BO23</f>
        <v>0</v>
      </c>
      <c r="BP255" s="1">
        <f t="shared" si="481"/>
        <v>0</v>
      </c>
      <c r="BQ255" s="1">
        <f t="shared" si="481"/>
        <v>0</v>
      </c>
      <c r="BR255" s="1">
        <f t="shared" si="481"/>
        <v>0</v>
      </c>
      <c r="BS255" s="1">
        <f t="shared" si="481"/>
        <v>0</v>
      </c>
      <c r="BT255" s="1">
        <f t="shared" si="481"/>
        <v>0</v>
      </c>
      <c r="BU255" s="1">
        <f t="shared" si="481"/>
        <v>0</v>
      </c>
      <c r="BV255" s="1">
        <f t="shared" si="481"/>
        <v>0</v>
      </c>
      <c r="BW255" s="1">
        <f t="shared" si="481"/>
        <v>0</v>
      </c>
      <c r="BX255" s="1">
        <f t="shared" si="481"/>
        <v>0</v>
      </c>
      <c r="BY255" s="1">
        <f t="shared" si="481"/>
        <v>0</v>
      </c>
      <c r="BZ255" s="1">
        <f t="shared" si="481"/>
        <v>0</v>
      </c>
      <c r="CA255" s="1">
        <f t="shared" si="481"/>
        <v>0</v>
      </c>
      <c r="CB255" s="1">
        <f t="shared" si="481"/>
        <v>0</v>
      </c>
      <c r="CC255" s="1">
        <f t="shared" si="481"/>
        <v>0</v>
      </c>
      <c r="CD255" s="1">
        <f t="shared" si="481"/>
        <v>0</v>
      </c>
      <c r="CE255" s="1">
        <f t="shared" si="481"/>
        <v>0</v>
      </c>
      <c r="CF255" s="1">
        <f t="shared" si="481"/>
        <v>0</v>
      </c>
      <c r="CG255" s="1">
        <f t="shared" si="481"/>
        <v>0</v>
      </c>
      <c r="CH255" s="1">
        <f t="shared" si="481"/>
        <v>0</v>
      </c>
      <c r="CI255" s="1">
        <f t="shared" si="481"/>
        <v>0</v>
      </c>
      <c r="CJ255" s="1">
        <f t="shared" si="481"/>
        <v>0</v>
      </c>
      <c r="CK255" s="1">
        <f t="shared" si="481"/>
        <v>0</v>
      </c>
      <c r="CL255" s="1">
        <f t="shared" si="481"/>
        <v>0</v>
      </c>
      <c r="CM255" s="1">
        <f t="shared" si="481"/>
        <v>0</v>
      </c>
      <c r="CN255" s="1">
        <f t="shared" si="481"/>
        <v>0</v>
      </c>
      <c r="CO255" s="1">
        <f t="shared" si="481"/>
        <v>0</v>
      </c>
      <c r="CP255" s="1">
        <f t="shared" si="481"/>
        <v>0</v>
      </c>
      <c r="CQ255" s="1">
        <f t="shared" si="481"/>
        <v>0</v>
      </c>
      <c r="CR255" s="1">
        <f t="shared" si="481"/>
        <v>0</v>
      </c>
      <c r="CS255" s="1">
        <f t="shared" si="481"/>
        <v>0</v>
      </c>
      <c r="CT255" s="1">
        <f t="shared" si="481"/>
        <v>0</v>
      </c>
      <c r="CU255" s="1">
        <f aca="true" t="shared" si="482" ref="CU255:DZ255">CU192*CU23</f>
        <v>0</v>
      </c>
      <c r="CV255" s="1">
        <f t="shared" si="482"/>
        <v>0</v>
      </c>
      <c r="CW255" s="1">
        <f t="shared" si="482"/>
        <v>0</v>
      </c>
      <c r="CX255" s="1">
        <f t="shared" si="482"/>
        <v>0</v>
      </c>
      <c r="CY255" s="1">
        <f t="shared" si="482"/>
        <v>0.4757286720627055</v>
      </c>
      <c r="CZ255" s="1">
        <f t="shared" si="482"/>
        <v>0.5048444960879567</v>
      </c>
      <c r="DA255" s="1">
        <f t="shared" si="482"/>
        <v>0.5155245861278204</v>
      </c>
      <c r="DB255" s="1">
        <f t="shared" si="482"/>
        <v>0.5358626835915257</v>
      </c>
      <c r="DC255" s="1">
        <f t="shared" si="482"/>
        <v>0.5124720561033131</v>
      </c>
      <c r="DD255" s="1">
        <f t="shared" si="482"/>
        <v>0.5224360109952345</v>
      </c>
      <c r="DE255" s="1">
        <f t="shared" si="482"/>
        <v>0.518355902054912</v>
      </c>
      <c r="DF255" s="1">
        <f t="shared" si="482"/>
        <v>0.5233643768107549</v>
      </c>
      <c r="DG255" s="1">
        <f t="shared" si="482"/>
        <v>0.543574726046821</v>
      </c>
      <c r="DH255" s="1">
        <f t="shared" si="482"/>
        <v>0.5577251410079688</v>
      </c>
      <c r="DI255" s="1">
        <f t="shared" si="482"/>
        <v>0.6313677908416008</v>
      </c>
      <c r="DJ255" s="1">
        <f t="shared" si="482"/>
        <v>0.6647737926105444</v>
      </c>
      <c r="DK255" s="1">
        <f t="shared" si="482"/>
        <v>0.6932535194700771</v>
      </c>
      <c r="DL255" s="1">
        <f t="shared" si="482"/>
        <v>0.7184192051234259</v>
      </c>
      <c r="DM255" s="1">
        <f t="shared" si="482"/>
        <v>0.6798407482869496</v>
      </c>
      <c r="DN255" s="1">
        <f t="shared" si="482"/>
        <v>0.6616234226444138</v>
      </c>
      <c r="DO255" s="1">
        <f t="shared" si="482"/>
        <v>0.6567230221100022</v>
      </c>
      <c r="DP255" s="1">
        <f t="shared" si="482"/>
        <v>0.6406636059379227</v>
      </c>
      <c r="DQ255" s="1">
        <f t="shared" si="482"/>
        <v>0.6470194517345268</v>
      </c>
      <c r="DR255" s="1">
        <f t="shared" si="482"/>
        <v>0.6501656079247211</v>
      </c>
      <c r="DS255" s="1">
        <f t="shared" si="482"/>
        <v>0.6600593202045977</v>
      </c>
      <c r="DT255" s="1">
        <f t="shared" si="482"/>
        <v>0.6652934551445495</v>
      </c>
      <c r="DU255" s="1">
        <f t="shared" si="482"/>
        <v>0.6833576342217077</v>
      </c>
      <c r="DV255" s="1">
        <f t="shared" si="482"/>
        <v>0.7117197209754944</v>
      </c>
      <c r="DW255" s="1">
        <f t="shared" si="482"/>
        <v>0.7185138947987294</v>
      </c>
      <c r="DX255" s="1">
        <f t="shared" si="482"/>
        <v>0.7353820532821796</v>
      </c>
      <c r="DY255" s="1">
        <f t="shared" si="482"/>
        <v>0.7443611577824902</v>
      </c>
      <c r="DZ255" s="1">
        <f t="shared" si="482"/>
        <v>0.7640865604978392</v>
      </c>
    </row>
    <row r="256" spans="2:130" ht="12">
      <c r="B256" s="1" t="s">
        <v>50</v>
      </c>
      <c r="C256" s="1">
        <f aca="true" t="shared" si="483" ref="C256:AH256">C193*C24</f>
        <v>0</v>
      </c>
      <c r="D256" s="1">
        <f t="shared" si="483"/>
        <v>0</v>
      </c>
      <c r="E256" s="1">
        <f t="shared" si="483"/>
        <v>0</v>
      </c>
      <c r="F256" s="1">
        <f t="shared" si="483"/>
        <v>0</v>
      </c>
      <c r="G256" s="1">
        <f t="shared" si="483"/>
        <v>0</v>
      </c>
      <c r="H256" s="1">
        <f t="shared" si="483"/>
        <v>0</v>
      </c>
      <c r="I256" s="1">
        <f t="shared" si="483"/>
        <v>0</v>
      </c>
      <c r="J256" s="1">
        <f t="shared" si="483"/>
        <v>0</v>
      </c>
      <c r="K256" s="1">
        <f t="shared" si="483"/>
        <v>0</v>
      </c>
      <c r="L256" s="1">
        <f t="shared" si="483"/>
        <v>0</v>
      </c>
      <c r="M256" s="1">
        <f t="shared" si="483"/>
        <v>0</v>
      </c>
      <c r="N256" s="1">
        <f t="shared" si="483"/>
        <v>0</v>
      </c>
      <c r="O256" s="1">
        <f t="shared" si="483"/>
        <v>0</v>
      </c>
      <c r="P256" s="1">
        <f t="shared" si="483"/>
        <v>0</v>
      </c>
      <c r="Q256" s="1">
        <f t="shared" si="483"/>
        <v>0</v>
      </c>
      <c r="R256" s="1">
        <f t="shared" si="483"/>
        <v>0</v>
      </c>
      <c r="S256" s="1">
        <f t="shared" si="483"/>
        <v>0</v>
      </c>
      <c r="T256" s="1">
        <f t="shared" si="483"/>
        <v>0</v>
      </c>
      <c r="U256" s="1">
        <f t="shared" si="483"/>
        <v>0</v>
      </c>
      <c r="V256" s="1">
        <f t="shared" si="483"/>
        <v>0</v>
      </c>
      <c r="W256" s="1">
        <f t="shared" si="483"/>
        <v>0</v>
      </c>
      <c r="X256" s="1">
        <f t="shared" si="483"/>
        <v>0</v>
      </c>
      <c r="Y256" s="1">
        <f t="shared" si="483"/>
        <v>0</v>
      </c>
      <c r="Z256" s="1">
        <f t="shared" si="483"/>
        <v>0</v>
      </c>
      <c r="AA256" s="1">
        <f t="shared" si="483"/>
        <v>0</v>
      </c>
      <c r="AB256" s="1">
        <f t="shared" si="483"/>
        <v>0</v>
      </c>
      <c r="AC256" s="1">
        <f t="shared" si="483"/>
        <v>0</v>
      </c>
      <c r="AD256" s="1">
        <f t="shared" si="483"/>
        <v>0</v>
      </c>
      <c r="AE256" s="1">
        <f t="shared" si="483"/>
        <v>0</v>
      </c>
      <c r="AF256" s="1">
        <f t="shared" si="483"/>
        <v>0</v>
      </c>
      <c r="AG256" s="1">
        <f t="shared" si="483"/>
        <v>0</v>
      </c>
      <c r="AH256" s="1">
        <f t="shared" si="483"/>
        <v>0</v>
      </c>
      <c r="AI256" s="1">
        <f aca="true" t="shared" si="484" ref="AI256:BN256">AI193*AI24</f>
        <v>0</v>
      </c>
      <c r="AJ256" s="1">
        <f t="shared" si="484"/>
        <v>0</v>
      </c>
      <c r="AK256" s="1">
        <f t="shared" si="484"/>
        <v>0</v>
      </c>
      <c r="AL256" s="1">
        <f t="shared" si="484"/>
        <v>0</v>
      </c>
      <c r="AM256" s="1">
        <f t="shared" si="484"/>
        <v>0</v>
      </c>
      <c r="AN256" s="1">
        <f t="shared" si="484"/>
        <v>0</v>
      </c>
      <c r="AO256" s="1">
        <f t="shared" si="484"/>
        <v>0</v>
      </c>
      <c r="AP256" s="1">
        <f t="shared" si="484"/>
        <v>0</v>
      </c>
      <c r="AQ256" s="1">
        <f t="shared" si="484"/>
        <v>0</v>
      </c>
      <c r="AR256" s="1">
        <f t="shared" si="484"/>
        <v>0</v>
      </c>
      <c r="AS256" s="1">
        <f t="shared" si="484"/>
        <v>0</v>
      </c>
      <c r="AT256" s="1">
        <f t="shared" si="484"/>
        <v>0</v>
      </c>
      <c r="AU256" s="1">
        <f t="shared" si="484"/>
        <v>0</v>
      </c>
      <c r="AV256" s="1">
        <f t="shared" si="484"/>
        <v>0</v>
      </c>
      <c r="AW256" s="1">
        <f t="shared" si="484"/>
        <v>0</v>
      </c>
      <c r="AX256" s="1">
        <f t="shared" si="484"/>
        <v>0</v>
      </c>
      <c r="AY256" s="1">
        <f t="shared" si="484"/>
        <v>0</v>
      </c>
      <c r="AZ256" s="1">
        <f t="shared" si="484"/>
        <v>0</v>
      </c>
      <c r="BA256" s="1">
        <f t="shared" si="484"/>
        <v>0</v>
      </c>
      <c r="BB256" s="1">
        <f t="shared" si="484"/>
        <v>0</v>
      </c>
      <c r="BC256" s="1">
        <f t="shared" si="484"/>
        <v>0</v>
      </c>
      <c r="BD256" s="1">
        <f t="shared" si="484"/>
        <v>0</v>
      </c>
      <c r="BE256" s="1">
        <f t="shared" si="484"/>
        <v>0</v>
      </c>
      <c r="BF256" s="1">
        <f t="shared" si="484"/>
        <v>0</v>
      </c>
      <c r="BG256" s="1">
        <f t="shared" si="484"/>
        <v>0</v>
      </c>
      <c r="BH256" s="1">
        <f t="shared" si="484"/>
        <v>0</v>
      </c>
      <c r="BI256" s="1">
        <f t="shared" si="484"/>
        <v>0</v>
      </c>
      <c r="BJ256" s="1">
        <f t="shared" si="484"/>
        <v>0</v>
      </c>
      <c r="BK256" s="1">
        <f t="shared" si="484"/>
        <v>0</v>
      </c>
      <c r="BL256" s="1">
        <f t="shared" si="484"/>
        <v>0</v>
      </c>
      <c r="BM256" s="1">
        <f t="shared" si="484"/>
        <v>0</v>
      </c>
      <c r="BN256" s="1">
        <f t="shared" si="484"/>
        <v>0</v>
      </c>
      <c r="BO256" s="1">
        <f aca="true" t="shared" si="485" ref="BO256:CT256">BO193*BO24</f>
        <v>0</v>
      </c>
      <c r="BP256" s="1">
        <f t="shared" si="485"/>
        <v>0</v>
      </c>
      <c r="BQ256" s="1">
        <f t="shared" si="485"/>
        <v>0</v>
      </c>
      <c r="BR256" s="1">
        <f t="shared" si="485"/>
        <v>0</v>
      </c>
      <c r="BS256" s="1">
        <f t="shared" si="485"/>
        <v>0</v>
      </c>
      <c r="BT256" s="1">
        <f t="shared" si="485"/>
        <v>0</v>
      </c>
      <c r="BU256" s="1">
        <f t="shared" si="485"/>
        <v>0</v>
      </c>
      <c r="BV256" s="1">
        <f t="shared" si="485"/>
        <v>0</v>
      </c>
      <c r="BW256" s="1">
        <f t="shared" si="485"/>
        <v>0</v>
      </c>
      <c r="BX256" s="1">
        <f t="shared" si="485"/>
        <v>0</v>
      </c>
      <c r="BY256" s="1">
        <f t="shared" si="485"/>
        <v>0</v>
      </c>
      <c r="BZ256" s="1">
        <f t="shared" si="485"/>
        <v>0</v>
      </c>
      <c r="CA256" s="1">
        <f t="shared" si="485"/>
        <v>0</v>
      </c>
      <c r="CB256" s="1">
        <f t="shared" si="485"/>
        <v>0</v>
      </c>
      <c r="CC256" s="1">
        <f t="shared" si="485"/>
        <v>0</v>
      </c>
      <c r="CD256" s="1">
        <f t="shared" si="485"/>
        <v>0</v>
      </c>
      <c r="CE256" s="1">
        <f t="shared" si="485"/>
        <v>0.02189591176771628</v>
      </c>
      <c r="CF256" s="1">
        <f t="shared" si="485"/>
        <v>0.022333778940366436</v>
      </c>
      <c r="CG256" s="1">
        <f t="shared" si="485"/>
        <v>0.022114145858653924</v>
      </c>
      <c r="CH256" s="1">
        <f t="shared" si="485"/>
        <v>0.023083860359431906</v>
      </c>
      <c r="CI256" s="1">
        <f t="shared" si="485"/>
        <v>0.022251290928188987</v>
      </c>
      <c r="CJ256" s="1">
        <f t="shared" si="485"/>
        <v>0.02239032023924799</v>
      </c>
      <c r="CK256" s="1">
        <f t="shared" si="485"/>
        <v>0.02319525804107726</v>
      </c>
      <c r="CL256" s="1">
        <f t="shared" si="485"/>
        <v>0.024242736943188042</v>
      </c>
      <c r="CM256" s="1">
        <f t="shared" si="485"/>
        <v>0.024189798960441555</v>
      </c>
      <c r="CN256" s="1">
        <f t="shared" si="485"/>
        <v>0.025570790679535604</v>
      </c>
      <c r="CO256" s="1">
        <f t="shared" si="485"/>
        <v>0.02767740888608875</v>
      </c>
      <c r="CP256" s="1">
        <f t="shared" si="485"/>
        <v>0.029215201496528103</v>
      </c>
      <c r="CQ256" s="1">
        <f t="shared" si="485"/>
        <v>0.029207064291430246</v>
      </c>
      <c r="CR256" s="1">
        <f t="shared" si="485"/>
        <v>0.031403224594101845</v>
      </c>
      <c r="CS256" s="1">
        <f t="shared" si="485"/>
        <v>0.03664122721622816</v>
      </c>
      <c r="CT256" s="1">
        <f t="shared" si="485"/>
        <v>0.04342215959264887</v>
      </c>
      <c r="CU256" s="1">
        <f aca="true" t="shared" si="486" ref="CU256:DZ256">CU193*CU24</f>
        <v>0.0417400370118648</v>
      </c>
      <c r="CV256" s="1">
        <f t="shared" si="486"/>
        <v>0.042122263434159965</v>
      </c>
      <c r="CW256" s="1">
        <f t="shared" si="486"/>
        <v>0.04340332041731089</v>
      </c>
      <c r="CX256" s="1">
        <f t="shared" si="486"/>
        <v>0.0443836279415539</v>
      </c>
      <c r="CY256" s="1">
        <f t="shared" si="486"/>
        <v>0.042909560067214664</v>
      </c>
      <c r="CZ256" s="1">
        <f t="shared" si="486"/>
        <v>0.04383862470585294</v>
      </c>
      <c r="DA256" s="1">
        <f t="shared" si="486"/>
        <v>0.046653195447324027</v>
      </c>
      <c r="DB256" s="1">
        <f t="shared" si="486"/>
        <v>0.045581084785957744</v>
      </c>
      <c r="DC256" s="1">
        <f t="shared" si="486"/>
        <v>0.043970979772130665</v>
      </c>
      <c r="DD256" s="1">
        <f t="shared" si="486"/>
        <v>0.05504147108859179</v>
      </c>
      <c r="DE256" s="1">
        <f t="shared" si="486"/>
        <v>0.05391062005559773</v>
      </c>
      <c r="DF256" s="1">
        <f t="shared" si="486"/>
        <v>0.0523033260072721</v>
      </c>
      <c r="DG256" s="1">
        <f t="shared" si="486"/>
        <v>0.049313520332078524</v>
      </c>
      <c r="DH256" s="1">
        <f t="shared" si="486"/>
        <v>0.04632758150662922</v>
      </c>
      <c r="DI256" s="1">
        <f t="shared" si="486"/>
        <v>0.041281151373044674</v>
      </c>
      <c r="DJ256" s="1">
        <f t="shared" si="486"/>
        <v>0.043818832292399655</v>
      </c>
      <c r="DK256" s="1">
        <f t="shared" si="486"/>
        <v>0.04640112518987495</v>
      </c>
      <c r="DL256" s="1">
        <f t="shared" si="486"/>
        <v>0.04713452899552641</v>
      </c>
      <c r="DM256" s="1">
        <f t="shared" si="486"/>
        <v>0.047439819218515394</v>
      </c>
      <c r="DN256" s="1">
        <f t="shared" si="486"/>
        <v>0.049295980975209444</v>
      </c>
      <c r="DO256" s="1">
        <f t="shared" si="486"/>
        <v>0.04889047392324782</v>
      </c>
      <c r="DP256" s="1">
        <f t="shared" si="486"/>
        <v>0.04991901769155836</v>
      </c>
      <c r="DQ256" s="1">
        <f t="shared" si="486"/>
        <v>0.04897944502643248</v>
      </c>
      <c r="DR256" s="1">
        <f t="shared" si="486"/>
        <v>0.056879675188432934</v>
      </c>
      <c r="DS256" s="1">
        <f t="shared" si="486"/>
        <v>0.05656399923208542</v>
      </c>
      <c r="DT256" s="1">
        <f t="shared" si="486"/>
        <v>0.063764705819711</v>
      </c>
      <c r="DU256" s="1">
        <f t="shared" si="486"/>
        <v>0.07112717564273141</v>
      </c>
      <c r="DV256" s="1">
        <f t="shared" si="486"/>
        <v>0.07511179653244554</v>
      </c>
      <c r="DW256" s="1">
        <f t="shared" si="486"/>
        <v>0.07788378281354379</v>
      </c>
      <c r="DX256" s="1">
        <f t="shared" si="486"/>
        <v>0.07954978913995542</v>
      </c>
      <c r="DY256" s="1">
        <f t="shared" si="486"/>
        <v>0.08152692740975766</v>
      </c>
      <c r="DZ256" s="1">
        <f t="shared" si="486"/>
        <v>0.08765098528030864</v>
      </c>
    </row>
    <row r="257" spans="2:130" ht="12">
      <c r="B257" s="1" t="s">
        <v>52</v>
      </c>
      <c r="C257" s="1">
        <f aca="true" t="shared" si="487" ref="C257:AH257">C194*C25</f>
        <v>0</v>
      </c>
      <c r="D257" s="1">
        <f t="shared" si="487"/>
        <v>0</v>
      </c>
      <c r="E257" s="1">
        <f t="shared" si="487"/>
        <v>0</v>
      </c>
      <c r="F257" s="1">
        <f t="shared" si="487"/>
        <v>0</v>
      </c>
      <c r="G257" s="1">
        <f t="shared" si="487"/>
        <v>0</v>
      </c>
      <c r="H257" s="1">
        <f t="shared" si="487"/>
        <v>0</v>
      </c>
      <c r="I257" s="1">
        <f t="shared" si="487"/>
        <v>0</v>
      </c>
      <c r="J257" s="1">
        <f t="shared" si="487"/>
        <v>0</v>
      </c>
      <c r="K257" s="1">
        <f t="shared" si="487"/>
        <v>0</v>
      </c>
      <c r="L257" s="1">
        <f t="shared" si="487"/>
        <v>0</v>
      </c>
      <c r="M257" s="1">
        <f t="shared" si="487"/>
        <v>0</v>
      </c>
      <c r="N257" s="1">
        <f t="shared" si="487"/>
        <v>0</v>
      </c>
      <c r="O257" s="1">
        <f t="shared" si="487"/>
        <v>0</v>
      </c>
      <c r="P257" s="1">
        <f t="shared" si="487"/>
        <v>0</v>
      </c>
      <c r="Q257" s="1">
        <f t="shared" si="487"/>
        <v>0</v>
      </c>
      <c r="R257" s="1">
        <f t="shared" si="487"/>
        <v>0</v>
      </c>
      <c r="S257" s="1">
        <f t="shared" si="487"/>
        <v>0</v>
      </c>
      <c r="T257" s="1">
        <f t="shared" si="487"/>
        <v>0</v>
      </c>
      <c r="U257" s="1">
        <f t="shared" si="487"/>
        <v>0</v>
      </c>
      <c r="V257" s="1">
        <f t="shared" si="487"/>
        <v>0</v>
      </c>
      <c r="W257" s="1">
        <f t="shared" si="487"/>
        <v>0</v>
      </c>
      <c r="X257" s="1">
        <f t="shared" si="487"/>
        <v>0</v>
      </c>
      <c r="Y257" s="1">
        <f t="shared" si="487"/>
        <v>0</v>
      </c>
      <c r="Z257" s="1">
        <f t="shared" si="487"/>
        <v>0</v>
      </c>
      <c r="AA257" s="1">
        <f t="shared" si="487"/>
        <v>0</v>
      </c>
      <c r="AB257" s="1">
        <f t="shared" si="487"/>
        <v>0</v>
      </c>
      <c r="AC257" s="1">
        <f t="shared" si="487"/>
        <v>0</v>
      </c>
      <c r="AD257" s="1">
        <f t="shared" si="487"/>
        <v>0</v>
      </c>
      <c r="AE257" s="1">
        <f t="shared" si="487"/>
        <v>0</v>
      </c>
      <c r="AF257" s="1">
        <f t="shared" si="487"/>
        <v>0</v>
      </c>
      <c r="AG257" s="1">
        <f t="shared" si="487"/>
        <v>0</v>
      </c>
      <c r="AH257" s="1">
        <f t="shared" si="487"/>
        <v>0</v>
      </c>
      <c r="AI257" s="1">
        <f aca="true" t="shared" si="488" ref="AI257:BN257">AI194*AI25</f>
        <v>0</v>
      </c>
      <c r="AJ257" s="1">
        <f t="shared" si="488"/>
        <v>0</v>
      </c>
      <c r="AK257" s="1">
        <f t="shared" si="488"/>
        <v>0</v>
      </c>
      <c r="AL257" s="1">
        <f t="shared" si="488"/>
        <v>0</v>
      </c>
      <c r="AM257" s="1">
        <f t="shared" si="488"/>
        <v>0</v>
      </c>
      <c r="AN257" s="1">
        <f t="shared" si="488"/>
        <v>0</v>
      </c>
      <c r="AO257" s="1">
        <f t="shared" si="488"/>
        <v>0</v>
      </c>
      <c r="AP257" s="1">
        <f t="shared" si="488"/>
        <v>0</v>
      </c>
      <c r="AQ257" s="1">
        <f t="shared" si="488"/>
        <v>0</v>
      </c>
      <c r="AR257" s="1">
        <f t="shared" si="488"/>
        <v>0</v>
      </c>
      <c r="AS257" s="1">
        <f t="shared" si="488"/>
        <v>0</v>
      </c>
      <c r="AT257" s="1">
        <f t="shared" si="488"/>
        <v>0</v>
      </c>
      <c r="AU257" s="1">
        <f t="shared" si="488"/>
        <v>0</v>
      </c>
      <c r="AV257" s="1">
        <f t="shared" si="488"/>
        <v>0</v>
      </c>
      <c r="AW257" s="1">
        <f t="shared" si="488"/>
        <v>0</v>
      </c>
      <c r="AX257" s="1">
        <f t="shared" si="488"/>
        <v>0</v>
      </c>
      <c r="AY257" s="1">
        <f t="shared" si="488"/>
        <v>0</v>
      </c>
      <c r="AZ257" s="1">
        <f t="shared" si="488"/>
        <v>0</v>
      </c>
      <c r="BA257" s="1">
        <f t="shared" si="488"/>
        <v>0</v>
      </c>
      <c r="BB257" s="1">
        <f t="shared" si="488"/>
        <v>0</v>
      </c>
      <c r="BC257" s="1">
        <f t="shared" si="488"/>
        <v>0</v>
      </c>
      <c r="BD257" s="1">
        <f t="shared" si="488"/>
        <v>0</v>
      </c>
      <c r="BE257" s="1">
        <f t="shared" si="488"/>
        <v>0</v>
      </c>
      <c r="BF257" s="1">
        <f t="shared" si="488"/>
        <v>0</v>
      </c>
      <c r="BG257" s="1">
        <f t="shared" si="488"/>
        <v>0</v>
      </c>
      <c r="BH257" s="1">
        <f t="shared" si="488"/>
        <v>0</v>
      </c>
      <c r="BI257" s="1">
        <f t="shared" si="488"/>
        <v>0</v>
      </c>
      <c r="BJ257" s="1">
        <f t="shared" si="488"/>
        <v>0</v>
      </c>
      <c r="BK257" s="1">
        <f t="shared" si="488"/>
        <v>0</v>
      </c>
      <c r="BL257" s="1">
        <f t="shared" si="488"/>
        <v>0</v>
      </c>
      <c r="BM257" s="1">
        <f t="shared" si="488"/>
        <v>0</v>
      </c>
      <c r="BN257" s="1">
        <f t="shared" si="488"/>
        <v>0</v>
      </c>
      <c r="BO257" s="1">
        <f aca="true" t="shared" si="489" ref="BO257:CT257">BO194*BO25</f>
        <v>0</v>
      </c>
      <c r="BP257" s="1">
        <f t="shared" si="489"/>
        <v>0</v>
      </c>
      <c r="BQ257" s="1">
        <f t="shared" si="489"/>
        <v>0</v>
      </c>
      <c r="BR257" s="1">
        <f t="shared" si="489"/>
        <v>0</v>
      </c>
      <c r="BS257" s="1">
        <f t="shared" si="489"/>
        <v>0</v>
      </c>
      <c r="BT257" s="1">
        <f t="shared" si="489"/>
        <v>0</v>
      </c>
      <c r="BU257" s="1">
        <f t="shared" si="489"/>
        <v>0</v>
      </c>
      <c r="BV257" s="1">
        <f t="shared" si="489"/>
        <v>0</v>
      </c>
      <c r="BW257" s="1">
        <f t="shared" si="489"/>
        <v>0</v>
      </c>
      <c r="BX257" s="1">
        <f t="shared" si="489"/>
        <v>0</v>
      </c>
      <c r="BY257" s="1">
        <f t="shared" si="489"/>
        <v>0</v>
      </c>
      <c r="BZ257" s="1">
        <f t="shared" si="489"/>
        <v>0</v>
      </c>
      <c r="CA257" s="1">
        <f t="shared" si="489"/>
        <v>0</v>
      </c>
      <c r="CB257" s="1">
        <f t="shared" si="489"/>
        <v>0</v>
      </c>
      <c r="CC257" s="1">
        <f t="shared" si="489"/>
        <v>0</v>
      </c>
      <c r="CD257" s="1">
        <f t="shared" si="489"/>
        <v>0</v>
      </c>
      <c r="CE257" s="1">
        <f t="shared" si="489"/>
        <v>0.06820660941348694</v>
      </c>
      <c r="CF257" s="1">
        <f t="shared" si="489"/>
        <v>0.07355874013419171</v>
      </c>
      <c r="CG257" s="1">
        <f t="shared" si="489"/>
        <v>0.08412067061237208</v>
      </c>
      <c r="CH257" s="1">
        <f t="shared" si="489"/>
        <v>0.08121004748662115</v>
      </c>
      <c r="CI257" s="1">
        <f t="shared" si="489"/>
        <v>0.09336778960522744</v>
      </c>
      <c r="CJ257" s="1">
        <f t="shared" si="489"/>
        <v>0.09461914331213722</v>
      </c>
      <c r="CK257" s="1">
        <f t="shared" si="489"/>
        <v>0.09500388630532654</v>
      </c>
      <c r="CL257" s="1">
        <f t="shared" si="489"/>
        <v>0.09881862839366262</v>
      </c>
      <c r="CM257" s="1">
        <f t="shared" si="489"/>
        <v>0.09780885077231247</v>
      </c>
      <c r="CN257" s="1">
        <f t="shared" si="489"/>
        <v>0.11498928050545187</v>
      </c>
      <c r="CO257" s="1">
        <f t="shared" si="489"/>
        <v>0.11447553422878591</v>
      </c>
      <c r="CP257" s="1">
        <f t="shared" si="489"/>
        <v>0.11902694618541843</v>
      </c>
      <c r="CQ257" s="1">
        <f t="shared" si="489"/>
        <v>0.11746428786937253</v>
      </c>
      <c r="CR257" s="1">
        <f t="shared" si="489"/>
        <v>0.14114491597252307</v>
      </c>
      <c r="CS257" s="1">
        <f t="shared" si="489"/>
        <v>0.15048898214728837</v>
      </c>
      <c r="CT257" s="1">
        <f t="shared" si="489"/>
        <v>0.1639696672212516</v>
      </c>
      <c r="CU257" s="1">
        <f aca="true" t="shared" si="490" ref="CU257:DZ257">CU194*CU25</f>
        <v>0.16372516299645518</v>
      </c>
      <c r="CV257" s="1">
        <f t="shared" si="490"/>
        <v>0.1567671309052781</v>
      </c>
      <c r="CW257" s="1">
        <f t="shared" si="490"/>
        <v>0.15729244530094108</v>
      </c>
      <c r="CX257" s="1">
        <f t="shared" si="490"/>
        <v>0.15508050251838046</v>
      </c>
      <c r="CY257" s="1">
        <f t="shared" si="490"/>
        <v>0.1467511322852443</v>
      </c>
      <c r="CZ257" s="1">
        <f t="shared" si="490"/>
        <v>0.14337829871926996</v>
      </c>
      <c r="DA257" s="1">
        <f t="shared" si="490"/>
        <v>0.14947970003657085</v>
      </c>
      <c r="DB257" s="1">
        <f t="shared" si="490"/>
        <v>0.15025089392601496</v>
      </c>
      <c r="DC257" s="1">
        <f t="shared" si="490"/>
        <v>0.1494851486477731</v>
      </c>
      <c r="DD257" s="1">
        <f t="shared" si="490"/>
        <v>0.14815385819468307</v>
      </c>
      <c r="DE257" s="1">
        <f t="shared" si="490"/>
        <v>0.14827022696796396</v>
      </c>
      <c r="DF257" s="1">
        <f t="shared" si="490"/>
        <v>0.1449476251494886</v>
      </c>
      <c r="DG257" s="1">
        <f t="shared" si="490"/>
        <v>0.14359460328160303</v>
      </c>
      <c r="DH257" s="1">
        <f t="shared" si="490"/>
        <v>0.1415500591174411</v>
      </c>
      <c r="DI257" s="1">
        <f t="shared" si="490"/>
        <v>0.13186239449768006</v>
      </c>
      <c r="DJ257" s="1">
        <f t="shared" si="490"/>
        <v>0.139724715979417</v>
      </c>
      <c r="DK257" s="1">
        <f t="shared" si="490"/>
        <v>0.1505780280855339</v>
      </c>
      <c r="DL257" s="1">
        <f t="shared" si="490"/>
        <v>0.16176109003966552</v>
      </c>
      <c r="DM257" s="1">
        <f t="shared" si="490"/>
        <v>0.15788222989438724</v>
      </c>
      <c r="DN257" s="1">
        <f t="shared" si="490"/>
        <v>0.15570991365804687</v>
      </c>
      <c r="DO257" s="1">
        <f t="shared" si="490"/>
        <v>0.1571091682732159</v>
      </c>
      <c r="DP257" s="1">
        <f t="shared" si="490"/>
        <v>0.1601366641325334</v>
      </c>
      <c r="DQ257" s="1">
        <f t="shared" si="490"/>
        <v>0.16055666147873884</v>
      </c>
      <c r="DR257" s="1">
        <f t="shared" si="490"/>
        <v>0.15607512154023906</v>
      </c>
      <c r="DS257" s="1">
        <f t="shared" si="490"/>
        <v>0.150330368628445</v>
      </c>
      <c r="DT257" s="1">
        <f t="shared" si="490"/>
        <v>0.1540775867224674</v>
      </c>
      <c r="DU257" s="1">
        <f t="shared" si="490"/>
        <v>0.1594007983094015</v>
      </c>
      <c r="DV257" s="1">
        <f t="shared" si="490"/>
        <v>0.16494118119305282</v>
      </c>
      <c r="DW257" s="1">
        <f t="shared" si="490"/>
        <v>0.16423195464740312</v>
      </c>
      <c r="DX257" s="1">
        <f t="shared" si="490"/>
        <v>0.16597018617583298</v>
      </c>
      <c r="DY257" s="1">
        <f t="shared" si="490"/>
        <v>0.1591632450552216</v>
      </c>
      <c r="DZ257" s="1">
        <f t="shared" si="490"/>
        <v>0.15382825843257814</v>
      </c>
    </row>
    <row r="258" spans="2:130" ht="12">
      <c r="B258" s="11" t="s">
        <v>93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51"/>
      <c r="AI258" s="51"/>
      <c r="AJ258" s="51"/>
      <c r="AK258" s="51"/>
      <c r="AL258" s="51"/>
      <c r="AM258" s="51"/>
      <c r="AN258" s="51"/>
      <c r="AO258" s="51"/>
      <c r="AP258" s="51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</row>
    <row r="259" spans="2:130" ht="12">
      <c r="B259" s="11" t="s">
        <v>94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51"/>
      <c r="AI259" s="51"/>
      <c r="AJ259" s="51"/>
      <c r="AK259" s="51"/>
      <c r="AL259" s="51"/>
      <c r="AM259" s="51"/>
      <c r="AN259" s="51"/>
      <c r="AO259" s="51"/>
      <c r="AP259" s="51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</row>
    <row r="260" spans="2:130" ht="12">
      <c r="B260" s="12" t="s">
        <v>182</v>
      </c>
      <c r="C260" s="21">
        <f>SUM(C237:C257)</f>
        <v>0.4756078965307555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>
        <f>SUM(M237:M257)</f>
        <v>0.5485405177330065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>
        <f>SUM(W237:W257)</f>
        <v>0.6484779438139985</v>
      </c>
      <c r="X260" s="21"/>
      <c r="Y260" s="21"/>
      <c r="Z260" s="21"/>
      <c r="AA260" s="21"/>
      <c r="AB260" s="21"/>
      <c r="AC260" s="21"/>
      <c r="AD260" s="21"/>
      <c r="AE260" s="21"/>
      <c r="AF260" s="21"/>
      <c r="AG260" s="21">
        <f>SUM(AG237:AG257)</f>
        <v>0.7503538441128134</v>
      </c>
      <c r="AH260" s="52"/>
      <c r="AI260" s="52"/>
      <c r="AJ260" s="52"/>
      <c r="AK260" s="52"/>
      <c r="AL260" s="52"/>
      <c r="AM260" s="52"/>
      <c r="AN260" s="52"/>
      <c r="AO260" s="52"/>
      <c r="AP260" s="52"/>
      <c r="AQ260" s="21">
        <f>SUM(AQ237:AQ257)</f>
        <v>0.7966644756577683</v>
      </c>
      <c r="AR260" s="21"/>
      <c r="AS260" s="21"/>
      <c r="AT260" s="21"/>
      <c r="AU260" s="21"/>
      <c r="AV260" s="21"/>
      <c r="AW260" s="21"/>
      <c r="AX260" s="21"/>
      <c r="AY260" s="21"/>
      <c r="AZ260" s="21"/>
      <c r="BA260" s="21">
        <f>SUM(BA237:BA257)</f>
        <v>0.968273916682964</v>
      </c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3">
        <f aca="true" t="shared" si="491" ref="CE260:DZ260">SUM(CE237:CE257)</f>
        <v>9.763587401881283</v>
      </c>
      <c r="CF260" s="23">
        <f t="shared" si="491"/>
        <v>10.172635308054291</v>
      </c>
      <c r="CG260" s="23">
        <f t="shared" si="491"/>
        <v>10.298452729062957</v>
      </c>
      <c r="CH260" s="23">
        <f t="shared" si="491"/>
        <v>10.614634220405005</v>
      </c>
      <c r="CI260" s="23">
        <f t="shared" si="491"/>
        <v>10.518440456479567</v>
      </c>
      <c r="CJ260" s="23">
        <f t="shared" si="491"/>
        <v>10.91052039290449</v>
      </c>
      <c r="CK260" s="23">
        <f t="shared" si="491"/>
        <v>11.049196384874238</v>
      </c>
      <c r="CL260" s="23">
        <f t="shared" si="491"/>
        <v>11.686820307312395</v>
      </c>
      <c r="CM260" s="23">
        <f t="shared" si="491"/>
        <v>11.894445845514003</v>
      </c>
      <c r="CN260" s="23">
        <f t="shared" si="491"/>
        <v>11.988041056138485</v>
      </c>
      <c r="CO260" s="23">
        <f t="shared" si="491"/>
        <v>12.471805729001783</v>
      </c>
      <c r="CP260" s="23">
        <f t="shared" si="491"/>
        <v>13.099308712743154</v>
      </c>
      <c r="CQ260" s="23">
        <f t="shared" si="491"/>
        <v>13.504984322744157</v>
      </c>
      <c r="CR260" s="23">
        <f t="shared" si="491"/>
        <v>13.63719912910259</v>
      </c>
      <c r="CS260" s="23">
        <f t="shared" si="491"/>
        <v>14.637507028592353</v>
      </c>
      <c r="CT260" s="23">
        <f t="shared" si="491"/>
        <v>15.666407317409478</v>
      </c>
      <c r="CU260" s="23">
        <f t="shared" si="491"/>
        <v>15.899427859866563</v>
      </c>
      <c r="CV260" s="23">
        <f t="shared" si="491"/>
        <v>15.879829457844899</v>
      </c>
      <c r="CW260" s="23">
        <f t="shared" si="491"/>
        <v>15.821090678148625</v>
      </c>
      <c r="CX260" s="23">
        <f t="shared" si="491"/>
        <v>15.927402216515794</v>
      </c>
      <c r="CY260" s="23">
        <f t="shared" si="491"/>
        <v>15.468705858441755</v>
      </c>
      <c r="CZ260" s="23">
        <f t="shared" si="491"/>
        <v>16.029097016302554</v>
      </c>
      <c r="DA260" s="23">
        <f t="shared" si="491"/>
        <v>16.527134881838762</v>
      </c>
      <c r="DB260" s="23">
        <f t="shared" si="491"/>
        <v>16.796714822891396</v>
      </c>
      <c r="DC260" s="23">
        <f t="shared" si="491"/>
        <v>16.262789748239616</v>
      </c>
      <c r="DD260" s="23">
        <f t="shared" si="491"/>
        <v>16.56515488609773</v>
      </c>
      <c r="DE260" s="23">
        <f t="shared" si="491"/>
        <v>16.597137094082235</v>
      </c>
      <c r="DF260" s="23">
        <f t="shared" si="491"/>
        <v>16.59662756342366</v>
      </c>
      <c r="DG260" s="23">
        <f t="shared" si="491"/>
        <v>16.40870551832265</v>
      </c>
      <c r="DH260" s="23">
        <f t="shared" si="491"/>
        <v>16.175621834694955</v>
      </c>
      <c r="DI260" s="23">
        <f t="shared" si="491"/>
        <v>16.397639861862885</v>
      </c>
      <c r="DJ260" s="23">
        <f t="shared" si="491"/>
        <v>17.343243111902233</v>
      </c>
      <c r="DK260" s="23">
        <f t="shared" si="491"/>
        <v>18.210978358350143</v>
      </c>
      <c r="DL260" s="23">
        <f t="shared" si="491"/>
        <v>18.710069567649967</v>
      </c>
      <c r="DM260" s="23">
        <f t="shared" si="491"/>
        <v>18.626538429559737</v>
      </c>
      <c r="DN260" s="23">
        <f t="shared" si="491"/>
        <v>18.706859415409912</v>
      </c>
      <c r="DO260" s="23">
        <f t="shared" si="491"/>
        <v>18.75619310280599</v>
      </c>
      <c r="DP260" s="23">
        <f t="shared" si="491"/>
        <v>18.41737287859718</v>
      </c>
      <c r="DQ260" s="23">
        <f t="shared" si="491"/>
        <v>18.55510335143739</v>
      </c>
      <c r="DR260" s="23">
        <f t="shared" si="491"/>
        <v>18.455773436646165</v>
      </c>
      <c r="DS260" s="23">
        <f t="shared" si="491"/>
        <v>18.386503234944744</v>
      </c>
      <c r="DT260" s="23">
        <f t="shared" si="491"/>
        <v>18.970810132169053</v>
      </c>
      <c r="DU260" s="23">
        <f t="shared" si="491"/>
        <v>19.44935153881134</v>
      </c>
      <c r="DV260" s="23">
        <f t="shared" si="491"/>
        <v>19.68453278649517</v>
      </c>
      <c r="DW260" s="23">
        <f t="shared" si="491"/>
        <v>19.64081661954462</v>
      </c>
      <c r="DX260" s="23">
        <f t="shared" si="491"/>
        <v>19.649728470306865</v>
      </c>
      <c r="DY260" s="23">
        <f t="shared" si="491"/>
        <v>19.550008214337577</v>
      </c>
      <c r="DZ260" s="23">
        <f t="shared" si="491"/>
        <v>19.54821688485092</v>
      </c>
    </row>
    <row r="261" ht="27" customHeight="1"/>
    <row r="263" ht="12.75" thickBot="1"/>
    <row r="264" spans="2:130" ht="12">
      <c r="B264" s="58" t="s">
        <v>105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60"/>
      <c r="AI264" s="60"/>
      <c r="AJ264" s="60"/>
      <c r="AK264" s="60"/>
      <c r="AL264" s="60"/>
      <c r="AM264" s="60"/>
      <c r="AN264" s="60"/>
      <c r="AO264" s="60"/>
      <c r="AP264" s="60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2"/>
    </row>
    <row r="265" spans="2:130" ht="12">
      <c r="B265" s="6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64"/>
      <c r="AI265" s="64"/>
      <c r="AJ265" s="64"/>
      <c r="AK265" s="64"/>
      <c r="AL265" s="64"/>
      <c r="AM265" s="64"/>
      <c r="AN265" s="64"/>
      <c r="AO265" s="64"/>
      <c r="AP265" s="6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65"/>
    </row>
    <row r="266" spans="2:130" ht="12">
      <c r="B266" s="63" t="s">
        <v>101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64"/>
      <c r="AI266" s="64"/>
      <c r="AJ266" s="64"/>
      <c r="AK266" s="64"/>
      <c r="AL266" s="64"/>
      <c r="AM266" s="64"/>
      <c r="AN266" s="64"/>
      <c r="AO266" s="64"/>
      <c r="AP266" s="6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65"/>
    </row>
    <row r="267" spans="2:130" ht="12">
      <c r="B267" s="66"/>
      <c r="C267" s="67">
        <v>1880</v>
      </c>
      <c r="D267" s="67">
        <v>1881</v>
      </c>
      <c r="E267" s="67">
        <v>1882</v>
      </c>
      <c r="F267" s="67">
        <v>1883</v>
      </c>
      <c r="G267" s="67">
        <v>1884</v>
      </c>
      <c r="H267" s="67">
        <v>1885</v>
      </c>
      <c r="I267" s="67">
        <v>1886</v>
      </c>
      <c r="J267" s="67">
        <v>1887</v>
      </c>
      <c r="K267" s="67">
        <v>1888</v>
      </c>
      <c r="L267" s="67">
        <v>1889</v>
      </c>
      <c r="M267" s="67">
        <v>1890</v>
      </c>
      <c r="N267" s="67">
        <v>1891</v>
      </c>
      <c r="O267" s="67">
        <v>1892</v>
      </c>
      <c r="P267" s="67">
        <v>1893</v>
      </c>
      <c r="Q267" s="67">
        <v>1894</v>
      </c>
      <c r="R267" s="67">
        <v>1895</v>
      </c>
      <c r="S267" s="67">
        <v>1896</v>
      </c>
      <c r="T267" s="67">
        <v>1897</v>
      </c>
      <c r="U267" s="67">
        <v>1898</v>
      </c>
      <c r="V267" s="67">
        <v>1899</v>
      </c>
      <c r="W267" s="67">
        <v>1900</v>
      </c>
      <c r="X267" s="67">
        <v>1901</v>
      </c>
      <c r="Y267" s="67">
        <v>1902</v>
      </c>
      <c r="Z267" s="67">
        <v>1903</v>
      </c>
      <c r="AA267" s="67">
        <v>1904</v>
      </c>
      <c r="AB267" s="67">
        <v>1905</v>
      </c>
      <c r="AC267" s="67">
        <v>1906</v>
      </c>
      <c r="AD267" s="67">
        <v>1907</v>
      </c>
      <c r="AE267" s="67">
        <v>1908</v>
      </c>
      <c r="AF267" s="67">
        <v>1909</v>
      </c>
      <c r="AG267" s="67">
        <v>1910</v>
      </c>
      <c r="AH267" s="68">
        <v>1911</v>
      </c>
      <c r="AI267" s="67">
        <v>1912</v>
      </c>
      <c r="AJ267" s="68">
        <v>1913</v>
      </c>
      <c r="AK267" s="67">
        <v>1914</v>
      </c>
      <c r="AL267" s="68">
        <v>1915</v>
      </c>
      <c r="AM267" s="67">
        <v>1916</v>
      </c>
      <c r="AN267" s="68">
        <v>1917</v>
      </c>
      <c r="AO267" s="67">
        <v>1918</v>
      </c>
      <c r="AP267" s="68">
        <v>1919</v>
      </c>
      <c r="AQ267" s="67">
        <v>1920</v>
      </c>
      <c r="AR267" s="68">
        <v>1921</v>
      </c>
      <c r="AS267" s="67">
        <v>1922</v>
      </c>
      <c r="AT267" s="68">
        <v>1923</v>
      </c>
      <c r="AU267" s="67">
        <v>1924</v>
      </c>
      <c r="AV267" s="68">
        <v>1925</v>
      </c>
      <c r="AW267" s="67">
        <v>1926</v>
      </c>
      <c r="AX267" s="68">
        <v>1927</v>
      </c>
      <c r="AY267" s="67">
        <v>1928</v>
      </c>
      <c r="AZ267" s="68">
        <v>1929</v>
      </c>
      <c r="BA267" s="67">
        <v>1930</v>
      </c>
      <c r="BB267" s="68">
        <v>1931</v>
      </c>
      <c r="BC267" s="67">
        <v>1932</v>
      </c>
      <c r="BD267" s="68">
        <v>1933</v>
      </c>
      <c r="BE267" s="67">
        <v>1934</v>
      </c>
      <c r="BF267" s="68">
        <v>1935</v>
      </c>
      <c r="BG267" s="67">
        <v>1936</v>
      </c>
      <c r="BH267" s="68">
        <v>1937</v>
      </c>
      <c r="BI267" s="67">
        <v>1938</v>
      </c>
      <c r="BJ267" s="68">
        <v>1939</v>
      </c>
      <c r="BK267" s="67">
        <v>1940</v>
      </c>
      <c r="BL267" s="68">
        <v>1941</v>
      </c>
      <c r="BM267" s="67">
        <v>1942</v>
      </c>
      <c r="BN267" s="68">
        <v>1943</v>
      </c>
      <c r="BO267" s="67">
        <v>1944</v>
      </c>
      <c r="BP267" s="68">
        <v>1945</v>
      </c>
      <c r="BQ267" s="67">
        <v>1946</v>
      </c>
      <c r="BR267" s="68">
        <v>1947</v>
      </c>
      <c r="BS267" s="67">
        <v>1948</v>
      </c>
      <c r="BT267" s="68">
        <v>1949</v>
      </c>
      <c r="BU267" s="67">
        <v>1950</v>
      </c>
      <c r="BV267" s="67">
        <v>1951</v>
      </c>
      <c r="BW267" s="67">
        <v>1952</v>
      </c>
      <c r="BX267" s="67">
        <v>1953</v>
      </c>
      <c r="BY267" s="67">
        <v>1954</v>
      </c>
      <c r="BZ267" s="67">
        <v>1955</v>
      </c>
      <c r="CA267" s="67">
        <v>1956</v>
      </c>
      <c r="CB267" s="67">
        <v>1957</v>
      </c>
      <c r="CC267" s="67">
        <v>1958</v>
      </c>
      <c r="CD267" s="67">
        <v>1959</v>
      </c>
      <c r="CE267" s="67">
        <v>1960</v>
      </c>
      <c r="CF267" s="67">
        <v>1961</v>
      </c>
      <c r="CG267" s="67">
        <v>1962</v>
      </c>
      <c r="CH267" s="67">
        <v>1963</v>
      </c>
      <c r="CI267" s="67">
        <v>1964</v>
      </c>
      <c r="CJ267" s="67">
        <v>1965</v>
      </c>
      <c r="CK267" s="67">
        <v>1966</v>
      </c>
      <c r="CL267" s="67">
        <v>1967</v>
      </c>
      <c r="CM267" s="67">
        <v>1968</v>
      </c>
      <c r="CN267" s="67">
        <v>1969</v>
      </c>
      <c r="CO267" s="67">
        <v>1970</v>
      </c>
      <c r="CP267" s="67">
        <v>1971</v>
      </c>
      <c r="CQ267" s="67">
        <v>1972</v>
      </c>
      <c r="CR267" s="67">
        <v>1973</v>
      </c>
      <c r="CS267" s="67">
        <v>1974</v>
      </c>
      <c r="CT267" s="67">
        <v>1975</v>
      </c>
      <c r="CU267" s="67">
        <v>1976</v>
      </c>
      <c r="CV267" s="67">
        <v>1977</v>
      </c>
      <c r="CW267" s="67">
        <v>1978</v>
      </c>
      <c r="CX267" s="67">
        <v>1979</v>
      </c>
      <c r="CY267" s="67">
        <v>1980</v>
      </c>
      <c r="CZ267" s="67">
        <v>1981</v>
      </c>
      <c r="DA267" s="67">
        <v>1982</v>
      </c>
      <c r="DB267" s="67">
        <v>1983</v>
      </c>
      <c r="DC267" s="67">
        <v>1984</v>
      </c>
      <c r="DD267" s="67">
        <v>1985</v>
      </c>
      <c r="DE267" s="67">
        <v>1986</v>
      </c>
      <c r="DF267" s="67">
        <v>1987</v>
      </c>
      <c r="DG267" s="67">
        <v>1988</v>
      </c>
      <c r="DH267" s="67">
        <v>1989</v>
      </c>
      <c r="DI267" s="67">
        <v>1990</v>
      </c>
      <c r="DJ267" s="67">
        <v>1991</v>
      </c>
      <c r="DK267" s="67">
        <v>1992</v>
      </c>
      <c r="DL267" s="67">
        <v>1993</v>
      </c>
      <c r="DM267" s="67">
        <v>1994</v>
      </c>
      <c r="DN267" s="67">
        <v>1995</v>
      </c>
      <c r="DO267" s="67">
        <v>1996</v>
      </c>
      <c r="DP267" s="67">
        <v>1997</v>
      </c>
      <c r="DQ267" s="67">
        <v>1998</v>
      </c>
      <c r="DR267" s="67">
        <v>1999</v>
      </c>
      <c r="DS267" s="67">
        <v>2000</v>
      </c>
      <c r="DT267" s="67">
        <v>2001</v>
      </c>
      <c r="DU267" s="67">
        <v>2002</v>
      </c>
      <c r="DV267" s="67">
        <v>2003</v>
      </c>
      <c r="DW267" s="67">
        <v>2004</v>
      </c>
      <c r="DX267" s="67">
        <v>2005</v>
      </c>
      <c r="DY267" s="67">
        <v>2006</v>
      </c>
      <c r="DZ267" s="69">
        <v>2007</v>
      </c>
    </row>
    <row r="268" spans="2:130" ht="12">
      <c r="B268" s="70" t="s">
        <v>108</v>
      </c>
      <c r="C268" s="71">
        <f>C229</f>
        <v>0.6508495679353626</v>
      </c>
      <c r="D268" s="72">
        <f>C268*(POWER($M268/$C268,1/10))</f>
        <v>0.6535200749392599</v>
      </c>
      <c r="E268" s="72">
        <f aca="true" t="shared" si="492" ref="E268:L268">D268*(POWER($M268/$C268,1/10))</f>
        <v>0.656201539325645</v>
      </c>
      <c r="F268" s="72">
        <f t="shared" si="492"/>
        <v>0.6588940060538572</v>
      </c>
      <c r="G268" s="72">
        <f t="shared" si="492"/>
        <v>0.6615975202677092</v>
      </c>
      <c r="H268" s="72">
        <f t="shared" si="492"/>
        <v>0.6643121272962437</v>
      </c>
      <c r="I268" s="72">
        <f t="shared" si="492"/>
        <v>0.6670378726544931</v>
      </c>
      <c r="J268" s="72">
        <f t="shared" si="492"/>
        <v>0.6697748020442433</v>
      </c>
      <c r="K268" s="72">
        <f t="shared" si="492"/>
        <v>0.6725229613547995</v>
      </c>
      <c r="L268" s="72">
        <f t="shared" si="492"/>
        <v>0.6752823966637557</v>
      </c>
      <c r="M268" s="71">
        <f>M229</f>
        <v>0.6780531542377667</v>
      </c>
      <c r="N268" s="72">
        <f>M268*(POWER($W268/$M268,1/10))</f>
        <v>0.6887836606450914</v>
      </c>
      <c r="O268" s="72">
        <f aca="true" t="shared" si="493" ref="O268:V268">N268*(POWER($W268/$M268,1/10))</f>
        <v>0.6996839823051556</v>
      </c>
      <c r="P268" s="72">
        <f t="shared" si="493"/>
        <v>0.7107568066232846</v>
      </c>
      <c r="Q268" s="72">
        <f t="shared" si="493"/>
        <v>0.7220048635342423</v>
      </c>
      <c r="R268" s="72">
        <f t="shared" si="493"/>
        <v>0.7334309261752798</v>
      </c>
      <c r="S268" s="72">
        <f t="shared" si="493"/>
        <v>0.7450378115698344</v>
      </c>
      <c r="T268" s="72">
        <f t="shared" si="493"/>
        <v>0.7568283813220487</v>
      </c>
      <c r="U268" s="72">
        <f t="shared" si="493"/>
        <v>0.7688055423222815</v>
      </c>
      <c r="V268" s="72">
        <f t="shared" si="493"/>
        <v>0.7809722474637831</v>
      </c>
      <c r="W268" s="71">
        <f>W229</f>
        <v>0.7933314963707117</v>
      </c>
      <c r="X268" s="72">
        <f>W268*(POWER($AG268/$W268,1/10))</f>
        <v>0.8116428146686759</v>
      </c>
      <c r="Y268" s="72">
        <f aca="true" t="shared" si="494" ref="Y268:AF268">X268*(POWER($AG268/$W268,1/10))</f>
        <v>0.8303767865223648</v>
      </c>
      <c r="Z268" s="72">
        <f t="shared" si="494"/>
        <v>0.8495431674297309</v>
      </c>
      <c r="AA268" s="72">
        <f t="shared" si="494"/>
        <v>0.8691519380607123</v>
      </c>
      <c r="AB268" s="72">
        <f t="shared" si="494"/>
        <v>0.8892133094545506</v>
      </c>
      <c r="AC268" s="72">
        <f t="shared" si="494"/>
        <v>0.9097377283370701</v>
      </c>
      <c r="AD268" s="72">
        <f t="shared" si="494"/>
        <v>0.9307358825606896</v>
      </c>
      <c r="AE268" s="72">
        <f t="shared" si="494"/>
        <v>0.9522187066699969</v>
      </c>
      <c r="AF268" s="72">
        <f t="shared" si="494"/>
        <v>0.9741973875957853</v>
      </c>
      <c r="AG268" s="71">
        <f>AG229</f>
        <v>0.9966833704805192</v>
      </c>
      <c r="AH268" s="72">
        <f>AG268*(POWER($AQ268/$AG268,1/10))</f>
        <v>0.9995570453218687</v>
      </c>
      <c r="AI268" s="72">
        <f aca="true" t="shared" si="495" ref="AI268:AP268">AH268*(POWER($AQ268/$AG268,1/10))</f>
        <v>1.0024390056502028</v>
      </c>
      <c r="AJ268" s="72">
        <f t="shared" si="495"/>
        <v>1.005329275354548</v>
      </c>
      <c r="AK268" s="72">
        <f t="shared" si="495"/>
        <v>1.0082278783928085</v>
      </c>
      <c r="AL268" s="72">
        <f t="shared" si="495"/>
        <v>1.011134838791965</v>
      </c>
      <c r="AM268" s="72">
        <f t="shared" si="495"/>
        <v>1.0140501806482736</v>
      </c>
      <c r="AN268" s="72">
        <f t="shared" si="495"/>
        <v>1.0169739281274655</v>
      </c>
      <c r="AO268" s="72">
        <f t="shared" si="495"/>
        <v>1.0199061054649476</v>
      </c>
      <c r="AP268" s="72">
        <f t="shared" si="495"/>
        <v>1.0228467369660033</v>
      </c>
      <c r="AQ268" s="71">
        <f>AQ229</f>
        <v>1.0257958470059931</v>
      </c>
      <c r="AR268" s="72">
        <f>AQ268*(POWER($BA268/$AQ268,1/10))</f>
        <v>1.0617311958355706</v>
      </c>
      <c r="AS268" s="72">
        <f aca="true" t="shared" si="496" ref="AS268:AZ268">AR268*(POWER($BA268/$AQ268,1/10))</f>
        <v>1.098925420199956</v>
      </c>
      <c r="AT268" s="72">
        <f t="shared" si="496"/>
        <v>1.1374226206203286</v>
      </c>
      <c r="AU268" s="72">
        <f t="shared" si="496"/>
        <v>1.1772684425330828</v>
      </c>
      <c r="AV268" s="72">
        <f t="shared" si="496"/>
        <v>1.2185101304108001</v>
      </c>
      <c r="AW268" s="72">
        <f t="shared" si="496"/>
        <v>1.2611965837791674</v>
      </c>
      <c r="AX268" s="72">
        <f t="shared" si="496"/>
        <v>1.3053784151962633</v>
      </c>
      <c r="AY268" s="72">
        <f t="shared" si="496"/>
        <v>1.3511080102629558</v>
      </c>
      <c r="AZ268" s="72">
        <f t="shared" si="496"/>
        <v>1.3984395897355641</v>
      </c>
      <c r="BA268" s="71">
        <f>BA229</f>
        <v>1.4474292738144334</v>
      </c>
      <c r="BB268" s="72">
        <f aca="true" t="shared" si="497" ref="BB268:CD268">BA268*(POWER($CE268/$BA268,1/30))</f>
        <v>1.5586177105632006</v>
      </c>
      <c r="BC268" s="72">
        <f t="shared" si="497"/>
        <v>1.6783474064189186</v>
      </c>
      <c r="BD268" s="72">
        <f t="shared" si="497"/>
        <v>1.8072744827307603</v>
      </c>
      <c r="BE268" s="72">
        <f t="shared" si="497"/>
        <v>1.9461054626937455</v>
      </c>
      <c r="BF268" s="72">
        <f t="shared" si="497"/>
        <v>2.095601143111285</v>
      </c>
      <c r="BG268" s="72">
        <f t="shared" si="497"/>
        <v>2.256580763578285</v>
      </c>
      <c r="BH268" s="72">
        <f t="shared" si="497"/>
        <v>2.4299264959320275</v>
      </c>
      <c r="BI268" s="72">
        <f t="shared" si="497"/>
        <v>2.6165882785731114</v>
      </c>
      <c r="BJ268" s="72">
        <f t="shared" si="497"/>
        <v>2.8175890221486424</v>
      </c>
      <c r="BK268" s="72">
        <f t="shared" si="497"/>
        <v>3.034030215124928</v>
      </c>
      <c r="BL268" s="72">
        <f t="shared" si="497"/>
        <v>3.267097959968339</v>
      </c>
      <c r="BM268" s="72">
        <f t="shared" si="497"/>
        <v>3.5180694730127393</v>
      </c>
      <c r="BN268" s="72">
        <f t="shared" si="497"/>
        <v>3.7883200836328994</v>
      </c>
      <c r="BO268" s="72">
        <f t="shared" si="497"/>
        <v>4.07933077107952</v>
      </c>
      <c r="BP268" s="72">
        <f t="shared" si="497"/>
        <v>4.392696280277882</v>
      </c>
      <c r="BQ268" s="72">
        <f t="shared" si="497"/>
        <v>4.730133861064878</v>
      </c>
      <c r="BR268" s="72">
        <f t="shared" si="497"/>
        <v>5.093492678755642</v>
      </c>
      <c r="BS268" s="72">
        <f t="shared" si="497"/>
        <v>5.484763947609872</v>
      </c>
      <c r="BT268" s="72">
        <f t="shared" si="497"/>
        <v>5.906091842729481</v>
      </c>
      <c r="BU268" s="72">
        <f t="shared" si="497"/>
        <v>6.3597852501849985</v>
      </c>
      <c r="BV268" s="72">
        <f t="shared" si="497"/>
        <v>6.848330419761688</v>
      </c>
      <c r="BW268" s="72">
        <f t="shared" si="497"/>
        <v>7.374404589662685</v>
      </c>
      <c r="BX268" s="72">
        <f t="shared" si="497"/>
        <v>7.940890657832845</v>
      </c>
      <c r="BY268" s="72">
        <f t="shared" si="497"/>
        <v>8.550892980302466</v>
      </c>
      <c r="BZ268" s="72">
        <f t="shared" si="497"/>
        <v>9.207754383126165</v>
      </c>
      <c r="CA268" s="72">
        <f t="shared" si="497"/>
        <v>9.915074481142685</v>
      </c>
      <c r="CB268" s="72">
        <f t="shared" si="497"/>
        <v>10.676729403942863</v>
      </c>
      <c r="CC268" s="72">
        <f t="shared" si="497"/>
        <v>11.496893037144465</v>
      </c>
      <c r="CD268" s="72">
        <f t="shared" si="497"/>
        <v>12.380059895376576</v>
      </c>
      <c r="CE268" s="71">
        <f aca="true" t="shared" si="498" ref="CE268:DZ268">CE229</f>
        <v>13.331069752317996</v>
      </c>
      <c r="CF268" s="71">
        <f t="shared" si="498"/>
        <v>13.483890084301672</v>
      </c>
      <c r="CG268" s="71">
        <f t="shared" si="498"/>
        <v>13.905508506430762</v>
      </c>
      <c r="CH268" s="71">
        <f t="shared" si="498"/>
        <v>14.50460981197686</v>
      </c>
      <c r="CI268" s="71">
        <f t="shared" si="498"/>
        <v>14.453203356969619</v>
      </c>
      <c r="CJ268" s="71">
        <f t="shared" si="498"/>
        <v>15.384282855681846</v>
      </c>
      <c r="CK268" s="71">
        <f t="shared" si="498"/>
        <v>15.735435391858383</v>
      </c>
      <c r="CL268" s="71">
        <f t="shared" si="498"/>
        <v>16.45975467196142</v>
      </c>
      <c r="CM268" s="71">
        <f t="shared" si="498"/>
        <v>16.723224572308947</v>
      </c>
      <c r="CN268" s="71">
        <f t="shared" si="498"/>
        <v>16.773972105996265</v>
      </c>
      <c r="CO268" s="71">
        <f t="shared" si="498"/>
        <v>16.802710762336343</v>
      </c>
      <c r="CP268" s="71">
        <f t="shared" si="498"/>
        <v>17.371943481105383</v>
      </c>
      <c r="CQ268" s="71">
        <f t="shared" si="498"/>
        <v>18.03399824353702</v>
      </c>
      <c r="CR268" s="71">
        <f t="shared" si="498"/>
        <v>18.103573574132856</v>
      </c>
      <c r="CS268" s="71">
        <f t="shared" si="498"/>
        <v>18.762061253963484</v>
      </c>
      <c r="CT268" s="71">
        <f t="shared" si="498"/>
        <v>19.18306741451677</v>
      </c>
      <c r="CU268" s="71">
        <f t="shared" si="498"/>
        <v>19.703804941005952</v>
      </c>
      <c r="CV268" s="71">
        <f t="shared" si="498"/>
        <v>19.868624086006854</v>
      </c>
      <c r="CW268" s="71">
        <f t="shared" si="498"/>
        <v>20.17840021136684</v>
      </c>
      <c r="CX268" s="71">
        <f t="shared" si="498"/>
        <v>20.20707907986018</v>
      </c>
      <c r="CY268" s="71">
        <f t="shared" si="498"/>
        <v>19.50531699467816</v>
      </c>
      <c r="CZ268" s="71">
        <f t="shared" si="498"/>
        <v>20.484926578650782</v>
      </c>
      <c r="DA268" s="71">
        <f t="shared" si="498"/>
        <v>20.880165243305214</v>
      </c>
      <c r="DB268" s="71">
        <f t="shared" si="498"/>
        <v>21.269971659746815</v>
      </c>
      <c r="DC268" s="71">
        <f t="shared" si="498"/>
        <v>21.068032947066868</v>
      </c>
      <c r="DD268" s="71">
        <f t="shared" si="498"/>
        <v>21.88969771241037</v>
      </c>
      <c r="DE268" s="71">
        <f t="shared" si="498"/>
        <v>21.885836222102824</v>
      </c>
      <c r="DF268" s="71">
        <f t="shared" si="498"/>
        <v>21.88832081553308</v>
      </c>
      <c r="DG268" s="71">
        <f t="shared" si="498"/>
        <v>21.664963587938143</v>
      </c>
      <c r="DH268" s="71">
        <f t="shared" si="498"/>
        <v>21.16171664075078</v>
      </c>
      <c r="DI268" s="71">
        <f t="shared" si="498"/>
        <v>21.189889726319446</v>
      </c>
      <c r="DJ268" s="71">
        <f t="shared" si="498"/>
        <v>22.264454577059016</v>
      </c>
      <c r="DK268" s="71">
        <f t="shared" si="498"/>
        <v>23.47644726054649</v>
      </c>
      <c r="DL268" s="71">
        <f t="shared" si="498"/>
        <v>24.29269285885079</v>
      </c>
      <c r="DM268" s="71">
        <f t="shared" si="498"/>
        <v>24.015997372005906</v>
      </c>
      <c r="DN268" s="71">
        <f t="shared" si="498"/>
        <v>23.877123186779997</v>
      </c>
      <c r="DO268" s="71">
        <f t="shared" si="498"/>
        <v>24.25649255253111</v>
      </c>
      <c r="DP268" s="71">
        <f t="shared" si="498"/>
        <v>23.87542636086541</v>
      </c>
      <c r="DQ268" s="71">
        <f t="shared" si="498"/>
        <v>23.86779914726268</v>
      </c>
      <c r="DR268" s="71">
        <f t="shared" si="498"/>
        <v>23.801144071281</v>
      </c>
      <c r="DS268" s="71">
        <f t="shared" si="498"/>
        <v>23.48130817688231</v>
      </c>
      <c r="DT268" s="71">
        <f t="shared" si="498"/>
        <v>23.736168484416375</v>
      </c>
      <c r="DU268" s="71">
        <f t="shared" si="498"/>
        <v>24.197229332600944</v>
      </c>
      <c r="DV268" s="71">
        <f t="shared" si="498"/>
        <v>24.651822455881067</v>
      </c>
      <c r="DW268" s="71">
        <f t="shared" si="498"/>
        <v>24.66368412809983</v>
      </c>
      <c r="DX268" s="71">
        <f t="shared" si="498"/>
        <v>24.697012824420614</v>
      </c>
      <c r="DY268" s="71">
        <f t="shared" si="498"/>
        <v>24.322908571309302</v>
      </c>
      <c r="DZ268" s="73">
        <f t="shared" si="498"/>
        <v>24.06235794235015</v>
      </c>
    </row>
    <row r="269" spans="2:130" ht="12">
      <c r="B269" s="70" t="s">
        <v>107</v>
      </c>
      <c r="C269" s="71">
        <f>C230</f>
        <v>0.2495605805372159</v>
      </c>
      <c r="D269" s="72">
        <f aca="true" t="shared" si="499" ref="D269:L269">C269*(POWER($M269/$C269,1/10))</f>
        <v>0.26134830099012846</v>
      </c>
      <c r="E269" s="72">
        <f t="shared" si="499"/>
        <v>0.2736928014969137</v>
      </c>
      <c r="F269" s="72">
        <f t="shared" si="499"/>
        <v>0.2866203809530731</v>
      </c>
      <c r="G269" s="72">
        <f t="shared" si="499"/>
        <v>0.30015858045360794</v>
      </c>
      <c r="H269" s="72">
        <f t="shared" si="499"/>
        <v>0.31433624196695165</v>
      </c>
      <c r="I269" s="72">
        <f t="shared" si="499"/>
        <v>0.3291835697802998</v>
      </c>
      <c r="J269" s="72">
        <f t="shared" si="499"/>
        <v>0.3447321948472436</v>
      </c>
      <c r="K269" s="72">
        <f t="shared" si="499"/>
        <v>0.3610152421747934</v>
      </c>
      <c r="L269" s="72">
        <f t="shared" si="499"/>
        <v>0.37806740139335393</v>
      </c>
      <c r="M269" s="71">
        <f>M230</f>
        <v>0.39592500065999553</v>
      </c>
      <c r="N269" s="72">
        <f aca="true" t="shared" si="500" ref="N269:V269">M269*(POWER($W269/$M269,1/10))</f>
        <v>0.4053849542282131</v>
      </c>
      <c r="O269" s="72">
        <f t="shared" si="500"/>
        <v>0.41507093727515426</v>
      </c>
      <c r="P269" s="72">
        <f t="shared" si="500"/>
        <v>0.4249883503902494</v>
      </c>
      <c r="Q269" s="72">
        <f t="shared" si="500"/>
        <v>0.43514272320081526</v>
      </c>
      <c r="R269" s="72">
        <f t="shared" si="500"/>
        <v>0.44553971745519544</v>
      </c>
      <c r="S269" s="72">
        <f t="shared" si="500"/>
        <v>0.45618513017956747</v>
      </c>
      <c r="T269" s="72">
        <f t="shared" si="500"/>
        <v>0.467084896910176</v>
      </c>
      <c r="U269" s="72">
        <f t="shared" si="500"/>
        <v>0.4782450950027952</v>
      </c>
      <c r="V269" s="72">
        <f t="shared" si="500"/>
        <v>0.48967194702126476</v>
      </c>
      <c r="W269" s="71">
        <f>W230</f>
        <v>0.5013718242069898</v>
      </c>
      <c r="X269" s="72">
        <f aca="true" t="shared" si="501" ref="X269:AF269">W269*(POWER($AG269/$W269,1/10))</f>
        <v>0.5057268559072786</v>
      </c>
      <c r="Y269" s="72">
        <f t="shared" si="501"/>
        <v>0.510119716420825</v>
      </c>
      <c r="Z269" s="72">
        <f t="shared" si="501"/>
        <v>0.5145507343374558</v>
      </c>
      <c r="AA269" s="72">
        <f t="shared" si="501"/>
        <v>0.5190202411012053</v>
      </c>
      <c r="AB269" s="72">
        <f t="shared" si="501"/>
        <v>0.5235285710351071</v>
      </c>
      <c r="AC269" s="72">
        <f t="shared" si="501"/>
        <v>0.5280760613662022</v>
      </c>
      <c r="AD269" s="72">
        <f t="shared" si="501"/>
        <v>0.5326630522507638</v>
      </c>
      <c r="AE269" s="72">
        <f t="shared" si="501"/>
        <v>0.5372898867997412</v>
      </c>
      <c r="AF269" s="72">
        <f t="shared" si="501"/>
        <v>0.5419569111044247</v>
      </c>
      <c r="AG269" s="71">
        <f>AG230</f>
        <v>0.5466644742623337</v>
      </c>
      <c r="AH269" s="72">
        <f aca="true" t="shared" si="502" ref="AH269:AP269">AG269*(POWER($AQ269/$AG269,1/10))</f>
        <v>0.5561277919898528</v>
      </c>
      <c r="AI269" s="72">
        <f t="shared" si="502"/>
        <v>0.5657549293665871</v>
      </c>
      <c r="AJ269" s="72">
        <f t="shared" si="502"/>
        <v>0.575548722277185</v>
      </c>
      <c r="AK269" s="72">
        <f t="shared" si="502"/>
        <v>0.5855120556983412</v>
      </c>
      <c r="AL269" s="72">
        <f t="shared" si="502"/>
        <v>0.5956478645486294</v>
      </c>
      <c r="AM269" s="72">
        <f t="shared" si="502"/>
        <v>0.6059591345530471</v>
      </c>
      <c r="AN269" s="72">
        <f t="shared" si="502"/>
        <v>0.6164489031225265</v>
      </c>
      <c r="AO269" s="72">
        <f t="shared" si="502"/>
        <v>0.6271202602486706</v>
      </c>
      <c r="AP269" s="72">
        <f t="shared" si="502"/>
        <v>0.6379763494139779</v>
      </c>
      <c r="AQ269" s="71">
        <f>AQ230</f>
        <v>0.649020368517824</v>
      </c>
      <c r="AR269" s="72">
        <f>AQ269*(POWER($BA269/$AQ269,1/10))</f>
        <v>0.6404523792491983</v>
      </c>
      <c r="AS269" s="72">
        <f aca="true" t="shared" si="503" ref="AS269:AZ270">AR269*(POWER($BA269/$AQ269,1/10))</f>
        <v>0.6319974995895591</v>
      </c>
      <c r="AT269" s="72">
        <f t="shared" si="503"/>
        <v>0.623654236331662</v>
      </c>
      <c r="AU269" s="72">
        <f t="shared" si="503"/>
        <v>0.6154211159807159</v>
      </c>
      <c r="AV269" s="72">
        <f t="shared" si="503"/>
        <v>0.6072966844941506</v>
      </c>
      <c r="AW269" s="72">
        <f t="shared" si="503"/>
        <v>0.5992795070248199</v>
      </c>
      <c r="AX269" s="72">
        <f t="shared" si="503"/>
        <v>0.5913681676675946</v>
      </c>
      <c r="AY269" s="72">
        <f t="shared" si="503"/>
        <v>0.5835612692093013</v>
      </c>
      <c r="AZ269" s="72">
        <f t="shared" si="503"/>
        <v>0.5758574328819618</v>
      </c>
      <c r="BA269" s="71">
        <f>BA230</f>
        <v>0.5682552981192909</v>
      </c>
      <c r="BB269" s="72">
        <f aca="true" t="shared" si="504" ref="BB269:CD269">BA269*(POWER($CE269/$BA269,1/30))</f>
        <v>0.6177372513345509</v>
      </c>
      <c r="BC269" s="72">
        <f t="shared" si="504"/>
        <v>0.6715279434249269</v>
      </c>
      <c r="BD269" s="72">
        <f t="shared" si="504"/>
        <v>0.7300025663440018</v>
      </c>
      <c r="BE269" s="72">
        <f t="shared" si="504"/>
        <v>0.7935689826262673</v>
      </c>
      <c r="BF269" s="72">
        <f t="shared" si="504"/>
        <v>0.8626705702425279</v>
      </c>
      <c r="BG269" s="72">
        <f t="shared" si="504"/>
        <v>0.9377893151767134</v>
      </c>
      <c r="BH269" s="72">
        <f t="shared" si="504"/>
        <v>1.0194491732949278</v>
      </c>
      <c r="BI269" s="72">
        <f t="shared" si="504"/>
        <v>1.108219724955892</v>
      </c>
      <c r="BJ269" s="72">
        <f t="shared" si="504"/>
        <v>1.2047201478538132</v>
      </c>
      <c r="BK269" s="72">
        <f t="shared" si="504"/>
        <v>1.3096235358043988</v>
      </c>
      <c r="BL269" s="72">
        <f t="shared" si="504"/>
        <v>1.423661593597699</v>
      </c>
      <c r="BM269" s="72">
        <f t="shared" si="504"/>
        <v>1.5476297406645403</v>
      </c>
      <c r="BN269" s="72">
        <f t="shared" si="504"/>
        <v>1.6823926591547993</v>
      </c>
      <c r="BO269" s="72">
        <f t="shared" si="504"/>
        <v>1.8288903251255597</v>
      </c>
      <c r="BP269" s="72">
        <f t="shared" si="504"/>
        <v>1.9881445649068967</v>
      </c>
      <c r="BQ269" s="72">
        <f t="shared" si="504"/>
        <v>2.161266182376172</v>
      </c>
      <c r="BR269" s="72">
        <f t="shared" si="504"/>
        <v>2.349462706853822</v>
      </c>
      <c r="BS269" s="72">
        <f t="shared" si="504"/>
        <v>2.55404681566249</v>
      </c>
      <c r="BT269" s="72">
        <f t="shared" si="504"/>
        <v>2.776445490097137</v>
      </c>
      <c r="BU269" s="72">
        <f t="shared" si="504"/>
        <v>3.0182099686693475</v>
      </c>
      <c r="BV269" s="72">
        <f t="shared" si="504"/>
        <v>3.2810265670500574</v>
      </c>
      <c r="BW269" s="72">
        <f t="shared" si="504"/>
        <v>3.5667284401801775</v>
      </c>
      <c r="BX269" s="72">
        <f t="shared" si="504"/>
        <v>3.8773083685902487</v>
      </c>
      <c r="BY269" s="72">
        <f t="shared" si="504"/>
        <v>4.214932658114152</v>
      </c>
      <c r="BZ269" s="72">
        <f t="shared" si="504"/>
        <v>4.581956249947859</v>
      </c>
      <c r="CA269" s="72">
        <f t="shared" si="504"/>
        <v>4.9809391464464206</v>
      </c>
      <c r="CB269" s="72">
        <f t="shared" si="504"/>
        <v>5.414664267229685</v>
      </c>
      <c r="CC269" s="72">
        <f t="shared" si="504"/>
        <v>5.886156860143715</v>
      </c>
      <c r="CD269" s="72">
        <f t="shared" si="504"/>
        <v>6.398705602470041</v>
      </c>
      <c r="CE269" s="71">
        <f aca="true" t="shared" si="505" ref="CE269:DZ269">CE230</f>
        <v>6.95588553956441</v>
      </c>
      <c r="CF269" s="71">
        <f t="shared" si="505"/>
        <v>7.533510056583297</v>
      </c>
      <c r="CG269" s="71">
        <f t="shared" si="505"/>
        <v>7.475503248098452</v>
      </c>
      <c r="CH269" s="71">
        <f t="shared" si="505"/>
        <v>7.590038957600365</v>
      </c>
      <c r="CI269" s="71">
        <f t="shared" si="505"/>
        <v>7.485866412481829</v>
      </c>
      <c r="CJ269" s="71">
        <f t="shared" si="505"/>
        <v>7.537074044379881</v>
      </c>
      <c r="CK269" s="71">
        <f t="shared" si="505"/>
        <v>7.634541201338625</v>
      </c>
      <c r="CL269" s="71">
        <f t="shared" si="505"/>
        <v>8.235335051209839</v>
      </c>
      <c r="CM269" s="71">
        <f t="shared" si="505"/>
        <v>8.437365066820988</v>
      </c>
      <c r="CN269" s="71">
        <f t="shared" si="505"/>
        <v>8.549925822314894</v>
      </c>
      <c r="CO269" s="71">
        <f t="shared" si="505"/>
        <v>9.311794022692853</v>
      </c>
      <c r="CP269" s="71">
        <f t="shared" si="505"/>
        <v>9.997381977256962</v>
      </c>
      <c r="CQ269" s="71">
        <f t="shared" si="505"/>
        <v>10.27356745745502</v>
      </c>
      <c r="CR269" s="71">
        <f t="shared" si="505"/>
        <v>10.477740676237872</v>
      </c>
      <c r="CS269" s="71">
        <f t="shared" si="505"/>
        <v>11.663841988335232</v>
      </c>
      <c r="CT269" s="71">
        <f t="shared" si="505"/>
        <v>13.165731048734747</v>
      </c>
      <c r="CU269" s="71">
        <f t="shared" si="505"/>
        <v>13.211064116355855</v>
      </c>
      <c r="CV269" s="71">
        <f t="shared" si="505"/>
        <v>13.101900471681413</v>
      </c>
      <c r="CW269" s="71">
        <f t="shared" si="505"/>
        <v>12.855907815188475</v>
      </c>
      <c r="CX269" s="71">
        <f t="shared" si="505"/>
        <v>13.02060387933111</v>
      </c>
      <c r="CY269" s="71">
        <f t="shared" si="505"/>
        <v>12.445339498949217</v>
      </c>
      <c r="CZ269" s="71">
        <f t="shared" si="505"/>
        <v>12.77412443694144</v>
      </c>
      <c r="DA269" s="71">
        <f t="shared" si="505"/>
        <v>13.299472137970964</v>
      </c>
      <c r="DB269" s="71">
        <f t="shared" si="505"/>
        <v>13.533466984099995</v>
      </c>
      <c r="DC269" s="71">
        <f t="shared" si="505"/>
        <v>12.886798935914268</v>
      </c>
      <c r="DD269" s="71">
        <f t="shared" si="505"/>
        <v>12.882637443957282</v>
      </c>
      <c r="DE269" s="71">
        <f t="shared" si="505"/>
        <v>13.004717685316525</v>
      </c>
      <c r="DF269" s="71">
        <f t="shared" si="505"/>
        <v>12.982060594000815</v>
      </c>
      <c r="DG269" s="71">
        <f t="shared" si="505"/>
        <v>12.842235430126179</v>
      </c>
      <c r="DH269" s="71">
        <f t="shared" si="505"/>
        <v>12.80339670684733</v>
      </c>
      <c r="DI269" s="71">
        <f t="shared" si="505"/>
        <v>13.197260201895302</v>
      </c>
      <c r="DJ269" s="71">
        <f t="shared" si="505"/>
        <v>14.01706710012604</v>
      </c>
      <c r="DK269" s="71">
        <f t="shared" si="505"/>
        <v>14.697082820571858</v>
      </c>
      <c r="DL269" s="71">
        <f t="shared" si="505"/>
        <v>15.070938967353767</v>
      </c>
      <c r="DM269" s="71">
        <f t="shared" si="505"/>
        <v>15.13144031599529</v>
      </c>
      <c r="DN269" s="71">
        <f t="shared" si="505"/>
        <v>15.350094629977887</v>
      </c>
      <c r="DO269" s="71">
        <f t="shared" si="505"/>
        <v>15.245175715237005</v>
      </c>
      <c r="DP269" s="71">
        <f t="shared" si="505"/>
        <v>14.967287522553846</v>
      </c>
      <c r="DQ269" s="71">
        <f t="shared" si="505"/>
        <v>15.194383043968918</v>
      </c>
      <c r="DR269" s="71">
        <f t="shared" si="505"/>
        <v>15.090919894253851</v>
      </c>
      <c r="DS269" s="71">
        <f t="shared" si="505"/>
        <v>15.167792548288789</v>
      </c>
      <c r="DT269" s="71">
        <f t="shared" si="505"/>
        <v>15.926597428016736</v>
      </c>
      <c r="DU269" s="71">
        <f t="shared" si="505"/>
        <v>16.423100432173122</v>
      </c>
      <c r="DV269" s="71">
        <f t="shared" si="505"/>
        <v>16.55975208690425</v>
      </c>
      <c r="DW269" s="71">
        <f t="shared" si="505"/>
        <v>16.51074769343761</v>
      </c>
      <c r="DX269" s="71">
        <f t="shared" si="505"/>
        <v>16.534029616782064</v>
      </c>
      <c r="DY269" s="71">
        <f t="shared" si="505"/>
        <v>16.591814042673207</v>
      </c>
      <c r="DZ269" s="73">
        <f t="shared" si="505"/>
        <v>16.777599892545247</v>
      </c>
    </row>
    <row r="270" spans="2:130" ht="12">
      <c r="B270" s="70" t="s">
        <v>106</v>
      </c>
      <c r="C270" s="71">
        <f>C231</f>
        <v>0.47560789653075564</v>
      </c>
      <c r="D270" s="72">
        <f aca="true" t="shared" si="506" ref="D270:L270">C270*(POWER($M270/$C270,1/10))</f>
        <v>0.4824419033134592</v>
      </c>
      <c r="E270" s="72">
        <f t="shared" si="506"/>
        <v>0.48937410789533037</v>
      </c>
      <c r="F270" s="72">
        <f t="shared" si="506"/>
        <v>0.4964059212799089</v>
      </c>
      <c r="G270" s="72">
        <f t="shared" si="506"/>
        <v>0.5035387747454353</v>
      </c>
      <c r="H270" s="72">
        <f t="shared" si="506"/>
        <v>0.5107741201361778</v>
      </c>
      <c r="I270" s="72">
        <f t="shared" si="506"/>
        <v>0.5181134301579456</v>
      </c>
      <c r="J270" s="72">
        <f t="shared" si="506"/>
        <v>0.5255581986778481</v>
      </c>
      <c r="K270" s="72">
        <f t="shared" si="506"/>
        <v>0.5331099410283615</v>
      </c>
      <c r="L270" s="72">
        <f t="shared" si="506"/>
        <v>0.5407701943157645</v>
      </c>
      <c r="M270" s="71">
        <f>M231</f>
        <v>0.5485405177330064</v>
      </c>
      <c r="N270" s="72">
        <f aca="true" t="shared" si="507" ref="N270:V270">M270*(POWER($W270/$M270,1/10))</f>
        <v>0.5577985253834684</v>
      </c>
      <c r="O270" s="72">
        <f t="shared" si="507"/>
        <v>0.5672127853122676</v>
      </c>
      <c r="P270" s="72">
        <f t="shared" si="507"/>
        <v>0.5767859346715221</v>
      </c>
      <c r="Q270" s="72">
        <f t="shared" si="507"/>
        <v>0.5865206551219573</v>
      </c>
      <c r="R270" s="72">
        <f t="shared" si="507"/>
        <v>0.5964196735841013</v>
      </c>
      <c r="S270" s="72">
        <f t="shared" si="507"/>
        <v>0.6064857630021582</v>
      </c>
      <c r="T270" s="72">
        <f t="shared" si="507"/>
        <v>0.616721743120774</v>
      </c>
      <c r="U270" s="72">
        <f t="shared" si="507"/>
        <v>0.6271304812749124</v>
      </c>
      <c r="V270" s="72">
        <f t="shared" si="507"/>
        <v>0.6377148931930618</v>
      </c>
      <c r="W270" s="71">
        <f>W231</f>
        <v>0.6484779438139985</v>
      </c>
      <c r="X270" s="72">
        <f aca="true" t="shared" si="508" ref="X270:AF270">W270*(POWER($AG270/$W270,1/10))</f>
        <v>0.6580097057718127</v>
      </c>
      <c r="Y270" s="72">
        <f t="shared" si="508"/>
        <v>0.6676815719334586</v>
      </c>
      <c r="Z270" s="72">
        <f t="shared" si="508"/>
        <v>0.6774956016441042</v>
      </c>
      <c r="AA270" s="72">
        <f t="shared" si="508"/>
        <v>0.6874538845185484</v>
      </c>
      <c r="AB270" s="72">
        <f t="shared" si="508"/>
        <v>0.6975585408861441</v>
      </c>
      <c r="AC270" s="72">
        <f t="shared" si="508"/>
        <v>0.7078117222422614</v>
      </c>
      <c r="AD270" s="72">
        <f t="shared" si="508"/>
        <v>0.7182156117063861</v>
      </c>
      <c r="AE270" s="72">
        <f t="shared" si="508"/>
        <v>0.7287724244869528</v>
      </c>
      <c r="AF270" s="72">
        <f t="shared" si="508"/>
        <v>0.7394844083530089</v>
      </c>
      <c r="AG270" s="71">
        <f>AG231</f>
        <v>0.7503538441128133</v>
      </c>
      <c r="AH270" s="72">
        <f aca="true" t="shared" si="509" ref="AH270:AP270">AG270*(POWER($AQ270/$AG270,1/10))</f>
        <v>0.7548611003541091</v>
      </c>
      <c r="AI270" s="72">
        <f t="shared" si="509"/>
        <v>0.7593954309670286</v>
      </c>
      <c r="AJ270" s="72">
        <f t="shared" si="509"/>
        <v>0.7639569985830174</v>
      </c>
      <c r="AK270" s="72">
        <f t="shared" si="509"/>
        <v>0.7685459668104224</v>
      </c>
      <c r="AL270" s="72">
        <f t="shared" si="509"/>
        <v>0.77316250024036</v>
      </c>
      <c r="AM270" s="72">
        <f t="shared" si="509"/>
        <v>0.7778067644526193</v>
      </c>
      <c r="AN270" s="72">
        <f t="shared" si="509"/>
        <v>0.7824789260216005</v>
      </c>
      <c r="AO270" s="72">
        <f t="shared" si="509"/>
        <v>0.7871791525222901</v>
      </c>
      <c r="AP270" s="72">
        <f t="shared" si="509"/>
        <v>0.7919076125362707</v>
      </c>
      <c r="AQ270" s="71">
        <f>AQ231</f>
        <v>0.7966644756577684</v>
      </c>
      <c r="AR270" s="72">
        <f>AQ270*(POWER($BA270/$AQ270,1/10))</f>
        <v>0.8123585017396806</v>
      </c>
      <c r="AS270" s="72">
        <f t="shared" si="503"/>
        <v>0.8283616949329496</v>
      </c>
      <c r="AT270" s="72">
        <f t="shared" si="503"/>
        <v>0.8446801457271825</v>
      </c>
      <c r="AU270" s="72">
        <f t="shared" si="503"/>
        <v>0.8613200645926128</v>
      </c>
      <c r="AV270" s="72">
        <f t="shared" si="503"/>
        <v>0.8782877843436785</v>
      </c>
      <c r="AW270" s="72">
        <f t="shared" si="503"/>
        <v>0.8955897625491631</v>
      </c>
      <c r="AX270" s="72">
        <f t="shared" si="503"/>
        <v>0.9132325839898144</v>
      </c>
      <c r="AY270" s="72">
        <f t="shared" si="503"/>
        <v>0.9312229631643781</v>
      </c>
      <c r="AZ270" s="72">
        <f t="shared" si="503"/>
        <v>0.9495677468449993</v>
      </c>
      <c r="BA270" s="71">
        <f>BA231</f>
        <v>0.9682739166829638</v>
      </c>
      <c r="BB270" s="72">
        <f aca="true" t="shared" si="510" ref="BB270:CD270">BA270*(POWER($CE270/$BA270,1/30))</f>
        <v>1.0458079506451952</v>
      </c>
      <c r="BC270" s="72">
        <f t="shared" si="510"/>
        <v>1.129550482346424</v>
      </c>
      <c r="BD270" s="72">
        <f t="shared" si="510"/>
        <v>1.2199986540376766</v>
      </c>
      <c r="BE270" s="72">
        <f t="shared" si="510"/>
        <v>1.3176894163790578</v>
      </c>
      <c r="BF270" s="72">
        <f t="shared" si="510"/>
        <v>1.4232027160775544</v>
      </c>
      <c r="BG270" s="72">
        <f t="shared" si="510"/>
        <v>1.537164938773291</v>
      </c>
      <c r="BH270" s="72">
        <f t="shared" si="510"/>
        <v>1.6602526276131246</v>
      </c>
      <c r="BI270" s="72">
        <f t="shared" si="510"/>
        <v>1.7931964995871001</v>
      </c>
      <c r="BJ270" s="72">
        <f t="shared" si="510"/>
        <v>1.936785783470974</v>
      </c>
      <c r="BK270" s="72">
        <f t="shared" si="510"/>
        <v>2.0918729051272456</v>
      </c>
      <c r="BL270" s="72">
        <f t="shared" si="510"/>
        <v>2.2593785479792494</v>
      </c>
      <c r="BM270" s="72">
        <f t="shared" si="510"/>
        <v>2.4402971187000984</v>
      </c>
      <c r="BN270" s="72">
        <f t="shared" si="510"/>
        <v>2.635702650563846</v>
      </c>
      <c r="BO270" s="72">
        <f t="shared" si="510"/>
        <v>2.8467551795044472</v>
      </c>
      <c r="BP270" s="72">
        <f t="shared" si="510"/>
        <v>3.0747076307343453</v>
      </c>
      <c r="BQ270" s="72">
        <f t="shared" si="510"/>
        <v>3.32091325680549</v>
      </c>
      <c r="BR270" s="72">
        <f t="shared" si="510"/>
        <v>3.5868336712692495</v>
      </c>
      <c r="BS270" s="72">
        <f t="shared" si="510"/>
        <v>3.874047525627491</v>
      </c>
      <c r="BT270" s="72">
        <f t="shared" si="510"/>
        <v>4.184259881086043</v>
      </c>
      <c r="BU270" s="72">
        <f t="shared" si="510"/>
        <v>4.519312330746475</v>
      </c>
      <c r="BV270" s="72">
        <f t="shared" si="510"/>
        <v>4.881193932327154</v>
      </c>
      <c r="BW270" s="72">
        <f t="shared" si="510"/>
        <v>5.272053016316305</v>
      </c>
      <c r="BX270" s="72">
        <f t="shared" si="510"/>
        <v>5.694209939656823</v>
      </c>
      <c r="BY270" s="72">
        <f t="shared" si="510"/>
        <v>6.150170860675812</v>
      </c>
      <c r="BZ270" s="72">
        <f t="shared" si="510"/>
        <v>6.6426426170344985</v>
      </c>
      <c r="CA270" s="72">
        <f t="shared" si="510"/>
        <v>7.174548795022304</v>
      </c>
      <c r="CB270" s="72">
        <f t="shared" si="510"/>
        <v>7.749047085591337</v>
      </c>
      <c r="CC270" s="72">
        <f t="shared" si="510"/>
        <v>8.369548030166394</v>
      </c>
      <c r="CD270" s="72">
        <f t="shared" si="510"/>
        <v>9.03973526751601</v>
      </c>
      <c r="CE270" s="71">
        <f aca="true" t="shared" si="511" ref="CE270:DZ270">CE231</f>
        <v>9.763587401881285</v>
      </c>
      <c r="CF270" s="71">
        <f t="shared" si="511"/>
        <v>10.17263530805429</v>
      </c>
      <c r="CG270" s="71">
        <f t="shared" si="511"/>
        <v>10.29845272906296</v>
      </c>
      <c r="CH270" s="71">
        <f t="shared" si="511"/>
        <v>10.614634220405007</v>
      </c>
      <c r="CI270" s="71">
        <f t="shared" si="511"/>
        <v>10.518440456479567</v>
      </c>
      <c r="CJ270" s="71">
        <f t="shared" si="511"/>
        <v>10.91052039290449</v>
      </c>
      <c r="CK270" s="71">
        <f t="shared" si="511"/>
        <v>11.04919638487424</v>
      </c>
      <c r="CL270" s="71">
        <f t="shared" si="511"/>
        <v>11.686820307312397</v>
      </c>
      <c r="CM270" s="71">
        <f t="shared" si="511"/>
        <v>11.894445845514003</v>
      </c>
      <c r="CN270" s="71">
        <f t="shared" si="511"/>
        <v>11.988041056138483</v>
      </c>
      <c r="CO270" s="71">
        <f t="shared" si="511"/>
        <v>12.471805729001785</v>
      </c>
      <c r="CP270" s="71">
        <f t="shared" si="511"/>
        <v>13.099308712743152</v>
      </c>
      <c r="CQ270" s="71">
        <f t="shared" si="511"/>
        <v>13.504984322744157</v>
      </c>
      <c r="CR270" s="71">
        <f t="shared" si="511"/>
        <v>13.637199129102589</v>
      </c>
      <c r="CS270" s="71">
        <f t="shared" si="511"/>
        <v>14.637507028592356</v>
      </c>
      <c r="CT270" s="71">
        <f t="shared" si="511"/>
        <v>15.666407317409478</v>
      </c>
      <c r="CU270" s="71">
        <f t="shared" si="511"/>
        <v>15.899427859866561</v>
      </c>
      <c r="CV270" s="71">
        <f t="shared" si="511"/>
        <v>15.879829457844894</v>
      </c>
      <c r="CW270" s="71">
        <f t="shared" si="511"/>
        <v>15.821090678148622</v>
      </c>
      <c r="CX270" s="71">
        <f t="shared" si="511"/>
        <v>15.927402216515793</v>
      </c>
      <c r="CY270" s="71">
        <f t="shared" si="511"/>
        <v>15.468705858441753</v>
      </c>
      <c r="CZ270" s="71">
        <f t="shared" si="511"/>
        <v>16.029097016302554</v>
      </c>
      <c r="DA270" s="71">
        <f t="shared" si="511"/>
        <v>16.527134881838766</v>
      </c>
      <c r="DB270" s="71">
        <f t="shared" si="511"/>
        <v>16.7967148228914</v>
      </c>
      <c r="DC270" s="71">
        <f t="shared" si="511"/>
        <v>16.262789748239616</v>
      </c>
      <c r="DD270" s="71">
        <f t="shared" si="511"/>
        <v>16.56515488609773</v>
      </c>
      <c r="DE270" s="71">
        <f t="shared" si="511"/>
        <v>16.597137094082242</v>
      </c>
      <c r="DF270" s="71">
        <f t="shared" si="511"/>
        <v>16.59662756342366</v>
      </c>
      <c r="DG270" s="71">
        <f t="shared" si="511"/>
        <v>16.408705518322645</v>
      </c>
      <c r="DH270" s="71">
        <f t="shared" si="511"/>
        <v>16.175621834694955</v>
      </c>
      <c r="DI270" s="71">
        <f t="shared" si="511"/>
        <v>16.397639861862885</v>
      </c>
      <c r="DJ270" s="71">
        <f t="shared" si="511"/>
        <v>17.343243111902236</v>
      </c>
      <c r="DK270" s="71">
        <f t="shared" si="511"/>
        <v>18.210978358350147</v>
      </c>
      <c r="DL270" s="71">
        <f t="shared" si="511"/>
        <v>18.710069567649967</v>
      </c>
      <c r="DM270" s="71">
        <f t="shared" si="511"/>
        <v>18.626538429559737</v>
      </c>
      <c r="DN270" s="71">
        <f t="shared" si="511"/>
        <v>18.70685941540991</v>
      </c>
      <c r="DO270" s="71">
        <f t="shared" si="511"/>
        <v>18.756193102805994</v>
      </c>
      <c r="DP270" s="71">
        <f t="shared" si="511"/>
        <v>18.41737287859718</v>
      </c>
      <c r="DQ270" s="71">
        <f t="shared" si="511"/>
        <v>18.555103351437385</v>
      </c>
      <c r="DR270" s="71">
        <f t="shared" si="511"/>
        <v>18.455773436646165</v>
      </c>
      <c r="DS270" s="71">
        <f t="shared" si="511"/>
        <v>18.386503234944733</v>
      </c>
      <c r="DT270" s="71">
        <f t="shared" si="511"/>
        <v>18.970810132169046</v>
      </c>
      <c r="DU270" s="71">
        <f t="shared" si="511"/>
        <v>19.44935153881134</v>
      </c>
      <c r="DV270" s="71">
        <f t="shared" si="511"/>
        <v>19.684532786495172</v>
      </c>
      <c r="DW270" s="71">
        <f t="shared" si="511"/>
        <v>19.640816619544612</v>
      </c>
      <c r="DX270" s="71">
        <f t="shared" si="511"/>
        <v>19.649728470306865</v>
      </c>
      <c r="DY270" s="71">
        <f t="shared" si="511"/>
        <v>19.550008214337577</v>
      </c>
      <c r="DZ270" s="73">
        <f t="shared" si="511"/>
        <v>19.54821688485092</v>
      </c>
    </row>
    <row r="271" spans="2:130" ht="12">
      <c r="B271" s="70" t="s">
        <v>109</v>
      </c>
      <c r="C271" s="27">
        <f>C167</f>
        <v>100</v>
      </c>
      <c r="D271" s="27">
        <f aca="true" t="shared" si="512" ref="D271:N271">D167</f>
        <v>103.16168659166019</v>
      </c>
      <c r="E271" s="27">
        <f t="shared" si="512"/>
        <v>106.8653186288307</v>
      </c>
      <c r="F271" s="27">
        <f t="shared" si="512"/>
        <v>107.95109833869707</v>
      </c>
      <c r="G271" s="27">
        <f t="shared" si="512"/>
        <v>107.93601769480661</v>
      </c>
      <c r="H271" s="27">
        <f t="shared" si="512"/>
        <v>107.2850311752982</v>
      </c>
      <c r="I271" s="27">
        <f t="shared" si="512"/>
        <v>108.96932026295988</v>
      </c>
      <c r="J271" s="27">
        <f t="shared" si="512"/>
        <v>111.89843149649057</v>
      </c>
      <c r="K271" s="27">
        <f t="shared" si="512"/>
        <v>115.13686515422992</v>
      </c>
      <c r="L271" s="27">
        <f t="shared" si="512"/>
        <v>119.79109369549006</v>
      </c>
      <c r="M271" s="27">
        <f t="shared" si="512"/>
        <v>121.14153346582597</v>
      </c>
      <c r="N271" s="27">
        <f t="shared" si="512"/>
        <v>121.99989015258804</v>
      </c>
      <c r="O271" s="27">
        <f aca="true" t="shared" si="513" ref="O271:BZ271">O167</f>
        <v>121.96873543498245</v>
      </c>
      <c r="P271" s="27">
        <f t="shared" si="513"/>
        <v>122.9885774551126</v>
      </c>
      <c r="Q271" s="27">
        <f t="shared" si="513"/>
        <v>128.94902397660096</v>
      </c>
      <c r="R271" s="27">
        <f t="shared" si="513"/>
        <v>130.89948682013633</v>
      </c>
      <c r="S271" s="27">
        <f t="shared" si="513"/>
        <v>135.97652515520554</v>
      </c>
      <c r="T271" s="27">
        <f t="shared" si="513"/>
        <v>137.47163316573761</v>
      </c>
      <c r="U271" s="27">
        <f t="shared" si="513"/>
        <v>143.39064977543222</v>
      </c>
      <c r="V271" s="27">
        <f t="shared" si="513"/>
        <v>149.4185543396955</v>
      </c>
      <c r="W271" s="27">
        <f t="shared" si="513"/>
        <v>149.0440244310465</v>
      </c>
      <c r="X271" s="27">
        <f t="shared" si="513"/>
        <v>148.62238520864852</v>
      </c>
      <c r="Y271" s="27">
        <f t="shared" si="513"/>
        <v>150.35323728516275</v>
      </c>
      <c r="Z271" s="27">
        <f t="shared" si="513"/>
        <v>151.5997040164852</v>
      </c>
      <c r="AA271" s="27">
        <f t="shared" si="513"/>
        <v>152.9209945623431</v>
      </c>
      <c r="AB271" s="27">
        <f t="shared" si="513"/>
        <v>156.69047170761675</v>
      </c>
      <c r="AC271" s="27">
        <f t="shared" si="513"/>
        <v>161.28626747291332</v>
      </c>
      <c r="AD271" s="27">
        <f t="shared" si="513"/>
        <v>165.4776799072529</v>
      </c>
      <c r="AE271" s="27">
        <f t="shared" si="513"/>
        <v>162.1873455151411</v>
      </c>
      <c r="AF271" s="27">
        <f t="shared" si="513"/>
        <v>166.82347074407053</v>
      </c>
      <c r="AG271" s="27">
        <f t="shared" si="513"/>
        <v>182.4961442259764</v>
      </c>
      <c r="AH271" s="27">
        <f t="shared" si="513"/>
        <v>191.91945910447063</v>
      </c>
      <c r="AI271" s="27">
        <f t="shared" si="513"/>
        <v>198.5003313745768</v>
      </c>
      <c r="AJ271" s="27">
        <f t="shared" si="513"/>
        <v>203.20467767714985</v>
      </c>
      <c r="AK271" s="27">
        <f t="shared" si="513"/>
        <v>198.86132332234465</v>
      </c>
      <c r="AL271" s="27">
        <f t="shared" si="513"/>
        <v>205.11364493891588</v>
      </c>
      <c r="AM271" s="27">
        <f t="shared" si="513"/>
        <v>211.8844942108978</v>
      </c>
      <c r="AN271" s="27">
        <f t="shared" si="513"/>
        <v>199.9798572321182</v>
      </c>
      <c r="AO271" s="27">
        <f t="shared" si="513"/>
        <v>187.3293375159351</v>
      </c>
      <c r="AP271" s="27">
        <f t="shared" si="513"/>
        <v>188.36934279563894</v>
      </c>
      <c r="AQ271" s="27">
        <f t="shared" si="513"/>
        <v>193.92225832864568</v>
      </c>
      <c r="AR271" s="27">
        <f t="shared" si="513"/>
        <v>185.7246766098649</v>
      </c>
      <c r="AS271" s="27">
        <f t="shared" si="513"/>
        <v>202.69457568496486</v>
      </c>
      <c r="AT271" s="27">
        <f t="shared" si="513"/>
        <v>210.5026214607745</v>
      </c>
      <c r="AU271" s="27">
        <f t="shared" si="513"/>
        <v>223.78939143672275</v>
      </c>
      <c r="AV271" s="27">
        <f t="shared" si="513"/>
        <v>230.94910147722686</v>
      </c>
      <c r="AW271" s="27">
        <f t="shared" si="513"/>
        <v>231.87557029955954</v>
      </c>
      <c r="AX271" s="27">
        <f t="shared" si="513"/>
        <v>241.45652856342616</v>
      </c>
      <c r="AY271" s="27">
        <f t="shared" si="513"/>
        <v>250.1357918928599</v>
      </c>
      <c r="AZ271" s="27">
        <f t="shared" si="513"/>
        <v>260.93034540186693</v>
      </c>
      <c r="BA271" s="27">
        <f t="shared" si="513"/>
        <v>324.7730244675269</v>
      </c>
      <c r="BB271" s="27">
        <f t="shared" si="513"/>
        <v>311.45814361173103</v>
      </c>
      <c r="BC271" s="27">
        <f t="shared" si="513"/>
        <v>308.0295314977792</v>
      </c>
      <c r="BD271" s="27">
        <f t="shared" si="513"/>
        <v>316.1590441692683</v>
      </c>
      <c r="BE271" s="27">
        <f t="shared" si="513"/>
        <v>324.5308763385088</v>
      </c>
      <c r="BF271" s="27">
        <f t="shared" si="513"/>
        <v>334.83978795852704</v>
      </c>
      <c r="BG271" s="27">
        <f t="shared" si="513"/>
        <v>339.2720047578583</v>
      </c>
      <c r="BH271" s="27">
        <f t="shared" si="513"/>
        <v>353.89746315240825</v>
      </c>
      <c r="BI271" s="27">
        <f t="shared" si="513"/>
        <v>356.3473087601624</v>
      </c>
      <c r="BJ271" s="27">
        <f t="shared" si="513"/>
        <v>373.4115764210527</v>
      </c>
      <c r="BK271" s="27">
        <f t="shared" si="513"/>
        <v>365.2667677476843</v>
      </c>
      <c r="BL271" s="27">
        <f t="shared" si="513"/>
        <v>360.6054021083393</v>
      </c>
      <c r="BM271" s="27">
        <f t="shared" si="513"/>
        <v>355.77637304953714</v>
      </c>
      <c r="BN271" s="27">
        <f t="shared" si="513"/>
        <v>352.8070591030404</v>
      </c>
      <c r="BO271" s="27">
        <f t="shared" si="513"/>
        <v>327.8378302404899</v>
      </c>
      <c r="BP271" s="27">
        <f t="shared" si="513"/>
        <v>306.957597078909</v>
      </c>
      <c r="BQ271" s="27">
        <f t="shared" si="513"/>
        <v>348.06540202606664</v>
      </c>
      <c r="BR271" s="27">
        <f t="shared" si="513"/>
        <v>367.27787872348017</v>
      </c>
      <c r="BS271" s="27">
        <f t="shared" si="513"/>
        <v>385.9978303386882</v>
      </c>
      <c r="BT271" s="27">
        <f t="shared" si="513"/>
        <v>411.15591011831975</v>
      </c>
      <c r="BU271" s="27">
        <f t="shared" si="513"/>
        <v>427.5645187083544</v>
      </c>
      <c r="BV271" s="27">
        <f t="shared" si="513"/>
        <v>449.3607349558582</v>
      </c>
      <c r="BW271" s="27">
        <f t="shared" si="513"/>
        <v>460.38124962980015</v>
      </c>
      <c r="BX271" s="27">
        <f t="shared" si="513"/>
        <v>480.42102824908534</v>
      </c>
      <c r="BY271" s="27">
        <f t="shared" si="513"/>
        <v>504.3289580664164</v>
      </c>
      <c r="BZ271" s="27">
        <f t="shared" si="513"/>
        <v>528.9440692827172</v>
      </c>
      <c r="CA271" s="27">
        <f aca="true" t="shared" si="514" ref="CA271:DF271">CA167</f>
        <v>548.7494205355976</v>
      </c>
      <c r="CB271" s="27">
        <f t="shared" si="514"/>
        <v>570.9175886290603</v>
      </c>
      <c r="CC271" s="27">
        <f t="shared" si="514"/>
        <v>582.0562935060736</v>
      </c>
      <c r="CD271" s="27">
        <f t="shared" si="514"/>
        <v>604.4652750880861</v>
      </c>
      <c r="CE271" s="27">
        <f t="shared" si="514"/>
        <v>845.9885036777608</v>
      </c>
      <c r="CF271" s="27">
        <f t="shared" si="514"/>
        <v>888.3318395910544</v>
      </c>
      <c r="CG271" s="27">
        <f t="shared" si="514"/>
        <v>928.968236606585</v>
      </c>
      <c r="CH271" s="27">
        <f t="shared" si="514"/>
        <v>969.8275600147516</v>
      </c>
      <c r="CI271" s="27">
        <f t="shared" si="514"/>
        <v>1026.6269065370652</v>
      </c>
      <c r="CJ271" s="27">
        <f t="shared" si="514"/>
        <v>1067.328102340736</v>
      </c>
      <c r="CK271" s="27">
        <f t="shared" si="514"/>
        <v>1104.587912419739</v>
      </c>
      <c r="CL271" s="27">
        <f t="shared" si="514"/>
        <v>1140.891377975016</v>
      </c>
      <c r="CM271" s="27">
        <f t="shared" si="514"/>
        <v>1200.3035770847846</v>
      </c>
      <c r="CN271" s="27">
        <f t="shared" si="514"/>
        <v>1267.153789927888</v>
      </c>
      <c r="CO271" s="27">
        <f t="shared" si="514"/>
        <v>1321.554926266823</v>
      </c>
      <c r="CP271" s="27">
        <f t="shared" si="514"/>
        <v>1363.263634350704</v>
      </c>
      <c r="CQ271" s="27">
        <f t="shared" si="514"/>
        <v>1418.9550791660715</v>
      </c>
      <c r="CR271" s="27">
        <f t="shared" si="514"/>
        <v>1495.5906443469923</v>
      </c>
      <c r="CS271" s="27">
        <f t="shared" si="514"/>
        <v>1522.6065684027985</v>
      </c>
      <c r="CT271" s="27">
        <f t="shared" si="514"/>
        <v>1513.0233033850911</v>
      </c>
      <c r="CU271" s="27">
        <f t="shared" si="514"/>
        <v>1577.1535754702797</v>
      </c>
      <c r="CV271" s="27">
        <f t="shared" si="514"/>
        <v>1620.2477429870783</v>
      </c>
      <c r="CW271" s="27">
        <f t="shared" si="514"/>
        <v>1668.2751493173673</v>
      </c>
      <c r="CX271" s="27">
        <f t="shared" si="514"/>
        <v>1731.5101018144574</v>
      </c>
      <c r="CY271" s="27">
        <f t="shared" si="514"/>
        <v>1925.6825990047191</v>
      </c>
      <c r="CZ271" s="27">
        <f t="shared" si="514"/>
        <v>1929.9176979995366</v>
      </c>
      <c r="DA271" s="27">
        <f t="shared" si="514"/>
        <v>1945.9677912855182</v>
      </c>
      <c r="DB271" s="27">
        <f t="shared" si="514"/>
        <v>1981.3834317226415</v>
      </c>
      <c r="DC271" s="27">
        <f t="shared" si="514"/>
        <v>2028.7973595008539</v>
      </c>
      <c r="DD271" s="27">
        <f t="shared" si="514"/>
        <v>2079.392506359256</v>
      </c>
      <c r="DE271" s="27">
        <f t="shared" si="514"/>
        <v>2107.7417603138533</v>
      </c>
      <c r="DF271" s="27">
        <f t="shared" si="514"/>
        <v>2198.6838404671103</v>
      </c>
      <c r="DG271" s="27">
        <f aca="true" t="shared" si="515" ref="DG271:DZ271">DG167</f>
        <v>2287.152675739883</v>
      </c>
      <c r="DH271" s="27">
        <f t="shared" si="515"/>
        <v>2365.3564819932294</v>
      </c>
      <c r="DI271" s="27">
        <f t="shared" si="515"/>
        <v>2393.5548892900943</v>
      </c>
      <c r="DJ271" s="27">
        <f t="shared" si="515"/>
        <v>2437.3934711186803</v>
      </c>
      <c r="DK271" s="27">
        <f t="shared" si="515"/>
        <v>2468.3990533683973</v>
      </c>
      <c r="DL271" s="27">
        <f t="shared" si="515"/>
        <v>2461.5768676705857</v>
      </c>
      <c r="DM271" s="27">
        <f t="shared" si="515"/>
        <v>2531.0482275507106</v>
      </c>
      <c r="DN271" s="27">
        <f t="shared" si="515"/>
        <v>2596.9055453199294</v>
      </c>
      <c r="DO271" s="27">
        <f t="shared" si="515"/>
        <v>2643.810119721912</v>
      </c>
      <c r="DP271" s="27">
        <f t="shared" si="515"/>
        <v>2717.146644678331</v>
      </c>
      <c r="DQ271" s="27">
        <f t="shared" si="515"/>
        <v>2798.3735780218653</v>
      </c>
      <c r="DR271" s="27">
        <f t="shared" si="515"/>
        <v>2879.8230476191125</v>
      </c>
      <c r="DS271" s="27">
        <f t="shared" si="515"/>
        <v>2988.4824632355026</v>
      </c>
      <c r="DT271" s="27">
        <f t="shared" si="515"/>
        <v>3046.3660057947013</v>
      </c>
      <c r="DU271" s="27">
        <f t="shared" si="515"/>
        <v>3080.1211065226616</v>
      </c>
      <c r="DV271" s="27">
        <f t="shared" si="515"/>
        <v>3112.8359140629045</v>
      </c>
      <c r="DW271" s="27">
        <f t="shared" si="515"/>
        <v>3186.7978242775803</v>
      </c>
      <c r="DX271" s="27">
        <f t="shared" si="515"/>
        <v>3245.6820122128233</v>
      </c>
      <c r="DY271" s="27">
        <f t="shared" si="515"/>
        <v>3342.7493112869465</v>
      </c>
      <c r="DZ271" s="65">
        <f t="shared" si="515"/>
        <v>3380.4129778319334</v>
      </c>
    </row>
    <row r="272" spans="2:130" ht="12">
      <c r="B272" s="70" t="s">
        <v>110</v>
      </c>
      <c r="C272" s="27">
        <f>C168</f>
        <v>100</v>
      </c>
      <c r="D272" s="27">
        <f aca="true" t="shared" si="516" ref="D272:N272">D168</f>
        <v>102.46931528757601</v>
      </c>
      <c r="E272" s="27">
        <f t="shared" si="516"/>
        <v>108.34750804103712</v>
      </c>
      <c r="F272" s="27">
        <f t="shared" si="516"/>
        <v>110.57849151436685</v>
      </c>
      <c r="G272" s="27">
        <f t="shared" si="516"/>
        <v>112.49795577752538</v>
      </c>
      <c r="H272" s="27">
        <f t="shared" si="516"/>
        <v>113.81979739740571</v>
      </c>
      <c r="I272" s="27">
        <f t="shared" si="516"/>
        <v>117.93487993717895</v>
      </c>
      <c r="J272" s="27">
        <f t="shared" si="516"/>
        <v>123.222903366488</v>
      </c>
      <c r="K272" s="27">
        <f t="shared" si="516"/>
        <v>121.88225250765889</v>
      </c>
      <c r="L272" s="27">
        <f t="shared" si="516"/>
        <v>129.18916031615635</v>
      </c>
      <c r="M272" s="27">
        <f t="shared" si="516"/>
        <v>132.60762194378356</v>
      </c>
      <c r="N272" s="27">
        <f t="shared" si="516"/>
        <v>136.41227487373817</v>
      </c>
      <c r="O272" s="27">
        <f aca="true" t="shared" si="517" ref="O272:BZ272">O168</f>
        <v>148.96587537862135</v>
      </c>
      <c r="P272" s="27">
        <f t="shared" si="517"/>
        <v>142.9504830090844</v>
      </c>
      <c r="Q272" s="27">
        <f t="shared" si="517"/>
        <v>141.9891668928565</v>
      </c>
      <c r="R272" s="27">
        <f t="shared" si="517"/>
        <v>156.47533258751787</v>
      </c>
      <c r="S272" s="27">
        <f t="shared" si="517"/>
        <v>152.64426842408608</v>
      </c>
      <c r="T272" s="27">
        <f t="shared" si="517"/>
        <v>165.3849751221038</v>
      </c>
      <c r="U272" s="27">
        <f t="shared" si="517"/>
        <v>172.78082426023684</v>
      </c>
      <c r="V272" s="27">
        <f t="shared" si="517"/>
        <v>183.81225976029194</v>
      </c>
      <c r="W272" s="27">
        <f t="shared" si="517"/>
        <v>189.31060692452755</v>
      </c>
      <c r="X272" s="27">
        <f t="shared" si="517"/>
        <v>208.37428350352732</v>
      </c>
      <c r="Y272" s="27">
        <f t="shared" si="517"/>
        <v>208.9366469263288</v>
      </c>
      <c r="Z272" s="27">
        <f t="shared" si="517"/>
        <v>219.74464387474808</v>
      </c>
      <c r="AA272" s="27">
        <f t="shared" si="517"/>
        <v>217.5613934366971</v>
      </c>
      <c r="AB272" s="27">
        <f t="shared" si="517"/>
        <v>231.11616175342564</v>
      </c>
      <c r="AC272" s="27">
        <f t="shared" si="517"/>
        <v>258.1390638409965</v>
      </c>
      <c r="AD272" s="27">
        <f t="shared" si="517"/>
        <v>262.7461703904376</v>
      </c>
      <c r="AE272" s="27">
        <f t="shared" si="517"/>
        <v>244.15129462038846</v>
      </c>
      <c r="AF272" s="27">
        <f t="shared" si="517"/>
        <v>269.7021075335025</v>
      </c>
      <c r="AG272" s="27">
        <f t="shared" si="517"/>
        <v>284.68446477912386</v>
      </c>
      <c r="AH272" s="27">
        <f t="shared" si="517"/>
        <v>294.4566556336658</v>
      </c>
      <c r="AI272" s="27">
        <f t="shared" si="517"/>
        <v>307.47590904166475</v>
      </c>
      <c r="AJ272" s="27">
        <f t="shared" si="517"/>
        <v>318.791958134118</v>
      </c>
      <c r="AK272" s="27">
        <f t="shared" si="517"/>
        <v>297.2356839053326</v>
      </c>
      <c r="AL272" s="27">
        <f t="shared" si="517"/>
        <v>307.2538507533653</v>
      </c>
      <c r="AM272" s="27">
        <f t="shared" si="517"/>
        <v>348.0562545743087</v>
      </c>
      <c r="AN272" s="27">
        <f t="shared" si="517"/>
        <v>342.07215040300014</v>
      </c>
      <c r="AO272" s="27">
        <f t="shared" si="517"/>
        <v>367.5009831225279</v>
      </c>
      <c r="AP272" s="27">
        <f t="shared" si="517"/>
        <v>376.00443571261974</v>
      </c>
      <c r="AQ272" s="27">
        <f t="shared" si="517"/>
        <v>388.2022647255874</v>
      </c>
      <c r="AR272" s="27">
        <f t="shared" si="517"/>
        <v>385.16345628372403</v>
      </c>
      <c r="AS272" s="27">
        <f t="shared" si="517"/>
        <v>404.40740718962456</v>
      </c>
      <c r="AT272" s="27">
        <f t="shared" si="517"/>
        <v>447.9843080263775</v>
      </c>
      <c r="AU272" s="27">
        <f t="shared" si="517"/>
        <v>461.75892096270036</v>
      </c>
      <c r="AV272" s="27">
        <f t="shared" si="517"/>
        <v>475.61397552279175</v>
      </c>
      <c r="AW272" s="27">
        <f t="shared" si="517"/>
        <v>501.9741114763125</v>
      </c>
      <c r="AX272" s="27">
        <f t="shared" si="517"/>
        <v>509.20456874675233</v>
      </c>
      <c r="AY272" s="27">
        <f t="shared" si="517"/>
        <v>521.1657646519725</v>
      </c>
      <c r="AZ272" s="27">
        <f t="shared" si="517"/>
        <v>547.9136311355143</v>
      </c>
      <c r="BA272" s="27">
        <f t="shared" si="517"/>
        <v>501.808553956441</v>
      </c>
      <c r="BB272" s="27">
        <f t="shared" si="517"/>
        <v>466.6013354024629</v>
      </c>
      <c r="BC272" s="27">
        <f t="shared" si="517"/>
        <v>422.7646019218421</v>
      </c>
      <c r="BD272" s="27">
        <f t="shared" si="517"/>
        <v>422.5155160916507</v>
      </c>
      <c r="BE272" s="27">
        <f t="shared" si="517"/>
        <v>449.6857220637235</v>
      </c>
      <c r="BF272" s="27">
        <f t="shared" si="517"/>
        <v>480.15473786039234</v>
      </c>
      <c r="BG272" s="27">
        <f t="shared" si="517"/>
        <v>539.5444339769759</v>
      </c>
      <c r="BH272" s="27">
        <f t="shared" si="517"/>
        <v>564.4563140917988</v>
      </c>
      <c r="BI272" s="27">
        <f t="shared" si="517"/>
        <v>554.817732007978</v>
      </c>
      <c r="BJ272" s="27">
        <f t="shared" si="517"/>
        <v>603.5514077896353</v>
      </c>
      <c r="BK272" s="27">
        <f t="shared" si="517"/>
        <v>646.1150595233805</v>
      </c>
      <c r="BL272" s="27">
        <f t="shared" si="517"/>
        <v>741.4626491609768</v>
      </c>
      <c r="BM272" s="27">
        <f t="shared" si="517"/>
        <v>863.9422321055868</v>
      </c>
      <c r="BN272" s="27">
        <f t="shared" si="517"/>
        <v>1003.4917318496414</v>
      </c>
      <c r="BO272" s="27">
        <f t="shared" si="517"/>
        <v>1067.6132407679252</v>
      </c>
      <c r="BP272" s="27">
        <f t="shared" si="517"/>
        <v>976.7555783126666</v>
      </c>
      <c r="BQ272" s="27">
        <f t="shared" si="517"/>
        <v>805.7826273944863</v>
      </c>
      <c r="BR272" s="27">
        <f t="shared" si="517"/>
        <v>803.6298909107868</v>
      </c>
      <c r="BS272" s="27">
        <f t="shared" si="517"/>
        <v>839.6799997069706</v>
      </c>
      <c r="BT272" s="27">
        <f t="shared" si="517"/>
        <v>850.671947740421</v>
      </c>
      <c r="BU272" s="27">
        <f t="shared" si="517"/>
        <v>924.1827625666638</v>
      </c>
      <c r="BV272" s="27">
        <f t="shared" si="517"/>
        <v>995.23262805478</v>
      </c>
      <c r="BW272" s="27">
        <f t="shared" si="517"/>
        <v>1040.7730869865259</v>
      </c>
      <c r="BX272" s="27">
        <f t="shared" si="517"/>
        <v>1090.9646681034883</v>
      </c>
      <c r="BY272" s="27">
        <f t="shared" si="517"/>
        <v>1094.3625955488324</v>
      </c>
      <c r="BZ272" s="27">
        <f t="shared" si="517"/>
        <v>1173.8277974716098</v>
      </c>
      <c r="CA272" s="27">
        <f aca="true" t="shared" si="518" ref="CA272:DF272">CA168</f>
        <v>1208.9229091133839</v>
      </c>
      <c r="CB272" s="27">
        <f t="shared" si="518"/>
        <v>1239.9924670443609</v>
      </c>
      <c r="CC272" s="27">
        <f t="shared" si="518"/>
        <v>1242.5322956284128</v>
      </c>
      <c r="CD272" s="27">
        <f t="shared" si="518"/>
        <v>1334.2526720558053</v>
      </c>
      <c r="CE272" s="27">
        <f t="shared" si="518"/>
        <v>1386.5555467739323</v>
      </c>
      <c r="CF272" s="27">
        <f t="shared" si="518"/>
        <v>1437.705029617349</v>
      </c>
      <c r="CG272" s="27">
        <f t="shared" si="518"/>
        <v>1531.1318292599128</v>
      </c>
      <c r="CH272" s="27">
        <f t="shared" si="518"/>
        <v>1608.9261048628605</v>
      </c>
      <c r="CI272" s="27">
        <f t="shared" si="518"/>
        <v>1718.2318490213947</v>
      </c>
      <c r="CJ272" s="27">
        <f t="shared" si="518"/>
        <v>1825.8244821438964</v>
      </c>
      <c r="CK272" s="27">
        <f t="shared" si="518"/>
        <v>1955.4190170048496</v>
      </c>
      <c r="CL272" s="27">
        <f t="shared" si="518"/>
        <v>2035.0997725384668</v>
      </c>
      <c r="CM272" s="27">
        <f t="shared" si="518"/>
        <v>2162.623140723424</v>
      </c>
      <c r="CN272" s="27">
        <f t="shared" si="518"/>
        <v>2275.2928587752367</v>
      </c>
      <c r="CO272" s="27">
        <f t="shared" si="518"/>
        <v>2336.345975418853</v>
      </c>
      <c r="CP272" s="27">
        <f t="shared" si="518"/>
        <v>2422.177982801672</v>
      </c>
      <c r="CQ272" s="27">
        <f t="shared" si="518"/>
        <v>2565.3184415934884</v>
      </c>
      <c r="CR272" s="27">
        <f t="shared" si="518"/>
        <v>2727.2012611254668</v>
      </c>
      <c r="CS272" s="27">
        <f t="shared" si="518"/>
        <v>2724.172707170775</v>
      </c>
      <c r="CT272" s="27">
        <f t="shared" si="518"/>
        <v>2744.609144379903</v>
      </c>
      <c r="CU272" s="27">
        <f t="shared" si="518"/>
        <v>2878.932483037616</v>
      </c>
      <c r="CV272" s="27">
        <f t="shared" si="518"/>
        <v>3000.9857282057155</v>
      </c>
      <c r="CW272" s="27">
        <f t="shared" si="518"/>
        <v>3162.252753770688</v>
      </c>
      <c r="CX272" s="27">
        <f t="shared" si="518"/>
        <v>3288.3881419030267</v>
      </c>
      <c r="CY272" s="27">
        <f t="shared" si="518"/>
        <v>3316.4450937598276</v>
      </c>
      <c r="CZ272" s="27">
        <f t="shared" si="518"/>
        <v>3407.8619460096647</v>
      </c>
      <c r="DA272" s="27">
        <f t="shared" si="518"/>
        <v>3385.3311919754055</v>
      </c>
      <c r="DB272" s="27">
        <f t="shared" si="518"/>
        <v>3503.5173333423463</v>
      </c>
      <c r="DC272" s="27">
        <f t="shared" si="518"/>
        <v>3724.9011806303406</v>
      </c>
      <c r="DD272" s="27">
        <f t="shared" si="518"/>
        <v>3878.251369638704</v>
      </c>
      <c r="DE272" s="27">
        <f t="shared" si="518"/>
        <v>4002.5908206458816</v>
      </c>
      <c r="DF272" s="27">
        <f t="shared" si="518"/>
        <v>4152.055385733779</v>
      </c>
      <c r="DG272" s="27">
        <f aca="true" t="shared" si="519" ref="DG272:DZ272">DG168</f>
        <v>4348.056895061769</v>
      </c>
      <c r="DH272" s="27">
        <f t="shared" si="519"/>
        <v>4511.308660079298</v>
      </c>
      <c r="DI272" s="27">
        <f t="shared" si="519"/>
        <v>4623.206706493258</v>
      </c>
      <c r="DJ272" s="27">
        <f t="shared" si="519"/>
        <v>4651.729062398395</v>
      </c>
      <c r="DK272" s="27">
        <f t="shared" si="519"/>
        <v>4771.177183308246</v>
      </c>
      <c r="DL272" s="27">
        <f t="shared" si="519"/>
        <v>4870.976692734886</v>
      </c>
      <c r="DM272" s="27">
        <f t="shared" si="519"/>
        <v>5034.4054001815175</v>
      </c>
      <c r="DN272" s="27">
        <f t="shared" si="519"/>
        <v>5159.527259742357</v>
      </c>
      <c r="DO272" s="27">
        <f t="shared" si="519"/>
        <v>5342.512938463216</v>
      </c>
      <c r="DP272" s="27">
        <f t="shared" si="519"/>
        <v>5544.7630680628745</v>
      </c>
      <c r="DQ272" s="27">
        <f t="shared" si="519"/>
        <v>5706.242687748572</v>
      </c>
      <c r="DR272" s="27">
        <f t="shared" si="519"/>
        <v>5901.187701300155</v>
      </c>
      <c r="DS272" s="27">
        <f t="shared" si="519"/>
        <v>6101.804645006793</v>
      </c>
      <c r="DT272" s="27">
        <f t="shared" si="519"/>
        <v>6151.26758203174</v>
      </c>
      <c r="DU272" s="27">
        <f t="shared" si="519"/>
        <v>6233.390454518289</v>
      </c>
      <c r="DV272" s="27">
        <f t="shared" si="519"/>
        <v>6382.901459752993</v>
      </c>
      <c r="DW272" s="27">
        <f t="shared" si="519"/>
        <v>6596.511160935229</v>
      </c>
      <c r="DX272" s="27">
        <f t="shared" si="519"/>
        <v>6782.19441520471</v>
      </c>
      <c r="DY272" s="27">
        <f t="shared" si="519"/>
        <v>6956.9914038479565</v>
      </c>
      <c r="DZ272" s="65">
        <f t="shared" si="519"/>
        <v>7104.448341117758</v>
      </c>
    </row>
    <row r="273" spans="2:130" ht="12">
      <c r="B273" s="70" t="s">
        <v>111</v>
      </c>
      <c r="C273" s="27">
        <f>C169</f>
        <v>100</v>
      </c>
      <c r="D273" s="27">
        <f aca="true" t="shared" si="520" ref="D273:N273">D169</f>
        <v>102.85933016432092</v>
      </c>
      <c r="E273" s="27">
        <f t="shared" si="520"/>
        <v>107.51258620429387</v>
      </c>
      <c r="F273" s="27">
        <f t="shared" si="520"/>
        <v>109.09847288920926</v>
      </c>
      <c r="G273" s="27">
        <f t="shared" si="520"/>
        <v>109.92820207953974</v>
      </c>
      <c r="H273" s="27">
        <f t="shared" si="520"/>
        <v>110.13874356453029</v>
      </c>
      <c r="I273" s="27">
        <f t="shared" si="520"/>
        <v>112.88455270573074</v>
      </c>
      <c r="J273" s="27">
        <f t="shared" si="520"/>
        <v>116.84379366837551</v>
      </c>
      <c r="K273" s="27">
        <f t="shared" si="520"/>
        <v>118.0825551462495</v>
      </c>
      <c r="L273" s="27">
        <f t="shared" si="520"/>
        <v>123.89520059674265</v>
      </c>
      <c r="M273" s="27">
        <f t="shared" si="520"/>
        <v>126.14873917654934</v>
      </c>
      <c r="N273" s="27">
        <f t="shared" si="520"/>
        <v>128.29373440641672</v>
      </c>
      <c r="O273" s="27">
        <f aca="true" t="shared" si="521" ref="O273:BZ273">O169</f>
        <v>133.7583037397149</v>
      </c>
      <c r="P273" s="27">
        <f t="shared" si="521"/>
        <v>131.70588045507796</v>
      </c>
      <c r="Q273" s="27">
        <f t="shared" si="521"/>
        <v>134.6436144382432</v>
      </c>
      <c r="R273" s="27">
        <f t="shared" si="521"/>
        <v>142.06838031238541</v>
      </c>
      <c r="S273" s="27">
        <f t="shared" si="521"/>
        <v>143.25527757729358</v>
      </c>
      <c r="T273" s="27">
        <f t="shared" si="521"/>
        <v>149.6613040825442</v>
      </c>
      <c r="U273" s="27">
        <f t="shared" si="521"/>
        <v>156.2252489329719</v>
      </c>
      <c r="V273" s="27">
        <f t="shared" si="521"/>
        <v>164.4381801280379</v>
      </c>
      <c r="W273" s="27">
        <f t="shared" si="521"/>
        <v>166.62831764492424</v>
      </c>
      <c r="X273" s="27">
        <f t="shared" si="521"/>
        <v>174.71585613762673</v>
      </c>
      <c r="Y273" s="27">
        <f t="shared" si="521"/>
        <v>175.9364327988558</v>
      </c>
      <c r="Z273" s="27">
        <f t="shared" si="521"/>
        <v>181.35839048320375</v>
      </c>
      <c r="AA273" s="27">
        <f t="shared" si="521"/>
        <v>181.14925871792852</v>
      </c>
      <c r="AB273" s="27">
        <f t="shared" si="521"/>
        <v>189.19194253947992</v>
      </c>
      <c r="AC273" s="27">
        <f t="shared" si="521"/>
        <v>203.58158692785074</v>
      </c>
      <c r="AD273" s="27">
        <f t="shared" si="521"/>
        <v>207.95453170873128</v>
      </c>
      <c r="AE273" s="27">
        <f t="shared" si="521"/>
        <v>197.98075098399005</v>
      </c>
      <c r="AF273" s="27">
        <f t="shared" si="521"/>
        <v>211.75025625019782</v>
      </c>
      <c r="AG273" s="27">
        <f t="shared" si="521"/>
        <v>227.1214707465766</v>
      </c>
      <c r="AH273" s="27">
        <f t="shared" si="521"/>
        <v>236.6971386949916</v>
      </c>
      <c r="AI273" s="27">
        <f t="shared" si="521"/>
        <v>246.08963228333945</v>
      </c>
      <c r="AJ273" s="27">
        <f t="shared" si="521"/>
        <v>253.68128893858736</v>
      </c>
      <c r="AK273" s="27">
        <f t="shared" si="521"/>
        <v>241.82110520845464</v>
      </c>
      <c r="AL273" s="27">
        <f t="shared" si="521"/>
        <v>249.71795990053133</v>
      </c>
      <c r="AM273" s="27">
        <f t="shared" si="521"/>
        <v>271.3502847847011</v>
      </c>
      <c r="AN273" s="27">
        <f t="shared" si="521"/>
        <v>262.0311263447522</v>
      </c>
      <c r="AO273" s="27">
        <f t="shared" si="521"/>
        <v>266.0097431770341</v>
      </c>
      <c r="AP273" s="27">
        <f t="shared" si="521"/>
        <v>270.3090130321074</v>
      </c>
      <c r="AQ273" s="27">
        <f t="shared" si="521"/>
        <v>278.7637419244028</v>
      </c>
      <c r="AR273" s="27">
        <f t="shared" si="521"/>
        <v>272.8189806911925</v>
      </c>
      <c r="AS273" s="27">
        <f t="shared" si="521"/>
        <v>290.7819512339997</v>
      </c>
      <c r="AT273" s="27">
        <f t="shared" si="521"/>
        <v>314.2101464331717</v>
      </c>
      <c r="AU273" s="27">
        <f t="shared" si="521"/>
        <v>327.70995593535594</v>
      </c>
      <c r="AV273" s="27">
        <f t="shared" si="521"/>
        <v>337.7935024156526</v>
      </c>
      <c r="AW273" s="27">
        <f t="shared" si="521"/>
        <v>349.8267757553883</v>
      </c>
      <c r="AX273" s="27">
        <f t="shared" si="521"/>
        <v>358.3812774364391</v>
      </c>
      <c r="AY273" s="27">
        <f t="shared" si="521"/>
        <v>368.4937506671638</v>
      </c>
      <c r="AZ273" s="27">
        <f t="shared" si="521"/>
        <v>386.25506707745245</v>
      </c>
      <c r="BA273" s="27">
        <f t="shared" si="521"/>
        <v>402.0838978278662</v>
      </c>
      <c r="BB273" s="27">
        <f t="shared" si="521"/>
        <v>379.2087001688156</v>
      </c>
      <c r="BC273" s="27">
        <f t="shared" si="521"/>
        <v>358.1339852486845</v>
      </c>
      <c r="BD273" s="27">
        <f t="shared" si="521"/>
        <v>362.6045896232315</v>
      </c>
      <c r="BE273" s="27">
        <f t="shared" si="521"/>
        <v>379.1856140413198</v>
      </c>
      <c r="BF273" s="27">
        <f t="shared" si="521"/>
        <v>398.29838139262444</v>
      </c>
      <c r="BG273" s="27">
        <f t="shared" si="521"/>
        <v>426.73036104162503</v>
      </c>
      <c r="BH273" s="27">
        <f t="shared" si="521"/>
        <v>445.8478682878538</v>
      </c>
      <c r="BI273" s="27">
        <f t="shared" si="521"/>
        <v>443.0187345569013</v>
      </c>
      <c r="BJ273" s="27">
        <f t="shared" si="521"/>
        <v>473.9129357214776</v>
      </c>
      <c r="BK273" s="27">
        <f t="shared" si="521"/>
        <v>487.9123563570493</v>
      </c>
      <c r="BL273" s="27">
        <f t="shared" si="521"/>
        <v>526.9245950989063</v>
      </c>
      <c r="BM273" s="27">
        <f t="shared" si="521"/>
        <v>577.6908468783083</v>
      </c>
      <c r="BN273" s="27">
        <f t="shared" si="521"/>
        <v>636.9590622486935</v>
      </c>
      <c r="BO273" s="27">
        <f t="shared" si="521"/>
        <v>650.8954856359337</v>
      </c>
      <c r="BP273" s="27">
        <f t="shared" si="521"/>
        <v>599.456323485218</v>
      </c>
      <c r="BQ273" s="27">
        <f t="shared" si="521"/>
        <v>547.949112078289</v>
      </c>
      <c r="BR273" s="27">
        <f t="shared" si="521"/>
        <v>557.8314656341491</v>
      </c>
      <c r="BS273" s="27">
        <f t="shared" si="521"/>
        <v>584.1194437974806</v>
      </c>
      <c r="BT273" s="27">
        <f t="shared" si="521"/>
        <v>603.0912172430299</v>
      </c>
      <c r="BU273" s="27">
        <f t="shared" si="521"/>
        <v>644.436184357639</v>
      </c>
      <c r="BV273" s="27">
        <f t="shared" si="521"/>
        <v>687.741318334643</v>
      </c>
      <c r="BW273" s="27">
        <f t="shared" si="521"/>
        <v>713.8365869103897</v>
      </c>
      <c r="BX273" s="27">
        <f t="shared" si="521"/>
        <v>747.0435653071062</v>
      </c>
      <c r="BY273" s="27">
        <f t="shared" si="521"/>
        <v>761.9948399231985</v>
      </c>
      <c r="BZ273" s="27">
        <f t="shared" si="521"/>
        <v>810.5628177118394</v>
      </c>
      <c r="CA273" s="27">
        <f aca="true" t="shared" si="522" ref="CA273:DF273">CA169</f>
        <v>837.0451604847169</v>
      </c>
      <c r="CB273" s="27">
        <f t="shared" si="522"/>
        <v>863.1005382498527</v>
      </c>
      <c r="CC273" s="27">
        <f t="shared" si="522"/>
        <v>870.4841401933162</v>
      </c>
      <c r="CD273" s="27">
        <f t="shared" si="522"/>
        <v>923.1611955613605</v>
      </c>
      <c r="CE273" s="27">
        <f t="shared" si="522"/>
        <v>1082.0524753123257</v>
      </c>
      <c r="CF273" s="27">
        <f t="shared" si="522"/>
        <v>1128.2414286114215</v>
      </c>
      <c r="CG273" s="27">
        <f t="shared" si="522"/>
        <v>1191.9312327250764</v>
      </c>
      <c r="CH273" s="27">
        <f t="shared" si="522"/>
        <v>1248.9199366024875</v>
      </c>
      <c r="CI273" s="27">
        <f t="shared" si="522"/>
        <v>1328.6486661135175</v>
      </c>
      <c r="CJ273" s="27">
        <f t="shared" si="522"/>
        <v>1398.5611476651775</v>
      </c>
      <c r="CK273" s="27">
        <f t="shared" si="522"/>
        <v>1476.1432491790536</v>
      </c>
      <c r="CL273" s="27">
        <f t="shared" si="522"/>
        <v>1531.3894443768581</v>
      </c>
      <c r="CM273" s="27">
        <f t="shared" si="522"/>
        <v>1620.545582355837</v>
      </c>
      <c r="CN273" s="27">
        <f t="shared" si="522"/>
        <v>1707.4050327505797</v>
      </c>
      <c r="CO273" s="27">
        <f t="shared" si="522"/>
        <v>1764.711068509509</v>
      </c>
      <c r="CP273" s="27">
        <f t="shared" si="522"/>
        <v>1825.6882862207424</v>
      </c>
      <c r="CQ273" s="27">
        <f t="shared" si="522"/>
        <v>1919.5684475301232</v>
      </c>
      <c r="CR273" s="27">
        <f t="shared" si="522"/>
        <v>2033.4312275219784</v>
      </c>
      <c r="CS273" s="27">
        <f t="shared" si="522"/>
        <v>2047.3268200751043</v>
      </c>
      <c r="CT273" s="27">
        <f t="shared" si="522"/>
        <v>2050.853067051255</v>
      </c>
      <c r="CU273" s="27">
        <f t="shared" si="522"/>
        <v>2145.6364362646227</v>
      </c>
      <c r="CV273" s="27">
        <f t="shared" si="522"/>
        <v>2223.2117910920797</v>
      </c>
      <c r="CW273" s="27">
        <f t="shared" si="522"/>
        <v>2320.690592220348</v>
      </c>
      <c r="CX273" s="27">
        <f t="shared" si="522"/>
        <v>2411.393972257073</v>
      </c>
      <c r="CY273" s="27">
        <f t="shared" si="522"/>
        <v>2533.0243197131304</v>
      </c>
      <c r="CZ273" s="27">
        <f t="shared" si="522"/>
        <v>2575.3314232636953</v>
      </c>
      <c r="DA273" s="27">
        <f t="shared" si="522"/>
        <v>2574.5333787215213</v>
      </c>
      <c r="DB273" s="27">
        <f t="shared" si="522"/>
        <v>2646.094643338325</v>
      </c>
      <c r="DC273" s="27">
        <f t="shared" si="522"/>
        <v>2769.4807019908167</v>
      </c>
      <c r="DD273" s="27">
        <f t="shared" si="522"/>
        <v>2864.948660954935</v>
      </c>
      <c r="DE273" s="27">
        <f t="shared" si="522"/>
        <v>2935.2165398860557</v>
      </c>
      <c r="DF273" s="27">
        <f t="shared" si="522"/>
        <v>3051.7152099203154</v>
      </c>
      <c r="DG273" s="27">
        <f aca="true" t="shared" si="523" ref="DG273:DZ273">DG169</f>
        <v>3187.1432345150374</v>
      </c>
      <c r="DH273" s="27">
        <f t="shared" si="523"/>
        <v>3302.4872238070934</v>
      </c>
      <c r="DI273" s="27">
        <f t="shared" si="523"/>
        <v>3367.2370070835073</v>
      </c>
      <c r="DJ273" s="27">
        <f t="shared" si="523"/>
        <v>3404.387039974237</v>
      </c>
      <c r="DK273" s="27">
        <f t="shared" si="523"/>
        <v>3474.0152079035624</v>
      </c>
      <c r="DL273" s="27">
        <f t="shared" si="523"/>
        <v>3513.7543898195177</v>
      </c>
      <c r="DM273" s="27">
        <f t="shared" si="523"/>
        <v>3624.256635533451</v>
      </c>
      <c r="DN273" s="27">
        <f t="shared" si="523"/>
        <v>3715.9945971397465</v>
      </c>
      <c r="DO273" s="27">
        <f t="shared" si="523"/>
        <v>3822.3253728986174</v>
      </c>
      <c r="DP273" s="27">
        <f t="shared" si="523"/>
        <v>3951.9580740619836</v>
      </c>
      <c r="DQ273" s="27">
        <f t="shared" si="523"/>
        <v>4068.2311096683657</v>
      </c>
      <c r="DR273" s="27">
        <f t="shared" si="523"/>
        <v>4199.243735604613</v>
      </c>
      <c r="DS273" s="27">
        <f t="shared" si="523"/>
        <v>4348.060722016192</v>
      </c>
      <c r="DT273" s="27">
        <f t="shared" si="523"/>
        <v>4402.267011936018</v>
      </c>
      <c r="DU273" s="27">
        <f t="shared" si="523"/>
        <v>4457.144170411061</v>
      </c>
      <c r="DV273" s="27">
        <f t="shared" si="523"/>
        <v>4540.863519666706</v>
      </c>
      <c r="DW273" s="27">
        <f t="shared" si="523"/>
        <v>4675.809192370822</v>
      </c>
      <c r="DX273" s="27">
        <f t="shared" si="523"/>
        <v>4790.066144111589</v>
      </c>
      <c r="DY273" s="27">
        <f t="shared" si="523"/>
        <v>4921.077760487246</v>
      </c>
      <c r="DZ273" s="65">
        <f t="shared" si="523"/>
        <v>5006.687811994216</v>
      </c>
    </row>
    <row r="274" spans="2:130" ht="12">
      <c r="B274" s="6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64"/>
      <c r="AI274" s="64"/>
      <c r="AJ274" s="64"/>
      <c r="AK274" s="64"/>
      <c r="AL274" s="64"/>
      <c r="AM274" s="64"/>
      <c r="AN274" s="64"/>
      <c r="AO274" s="64"/>
      <c r="AP274" s="6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65"/>
    </row>
    <row r="275" spans="2:130" ht="12">
      <c r="B275" s="6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64"/>
      <c r="AI275" s="64"/>
      <c r="AJ275" s="64"/>
      <c r="AK275" s="64"/>
      <c r="AL275" s="64"/>
      <c r="AM275" s="64"/>
      <c r="AN275" s="64"/>
      <c r="AO275" s="64"/>
      <c r="AP275" s="6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65"/>
    </row>
    <row r="276" spans="2:130" ht="12.75" thickBot="1">
      <c r="B276" s="74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6"/>
      <c r="AI276" s="76"/>
      <c r="AJ276" s="76"/>
      <c r="AK276" s="76"/>
      <c r="AL276" s="76"/>
      <c r="AM276" s="76"/>
      <c r="AN276" s="76"/>
      <c r="AO276" s="76"/>
      <c r="AP276" s="76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8"/>
    </row>
  </sheetData>
  <sheetProtection/>
  <printOptions/>
  <pageMargins left="0.35" right="0.4" top="0.4724409448818898" bottom="0.4724409448818898" header="0.31496062992125984" footer="0.31496062992125984"/>
  <pageSetup horizontalDpi="600" verticalDpi="600" orientation="landscape" paperSize="9" scale="45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Lindert</dc:creator>
  <cp:keywords/>
  <dc:description/>
  <cp:lastModifiedBy>Flo</cp:lastModifiedBy>
  <cp:lastPrinted>2011-03-04T08:28:00Z</cp:lastPrinted>
  <dcterms:created xsi:type="dcterms:W3CDTF">1999-07-27T05:15:07Z</dcterms:created>
  <dcterms:modified xsi:type="dcterms:W3CDTF">2011-10-30T22:06:45Z</dcterms:modified>
  <cp:category/>
  <cp:version/>
  <cp:contentType/>
  <cp:contentStatus/>
</cp:coreProperties>
</file>