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75" windowWidth="19320" windowHeight="7935"/>
  </bookViews>
  <sheets>
    <sheet name="Figure 4.8 (Print)" sheetId="25" r:id="rId1"/>
    <sheet name="Tables" sheetId="1" r:id="rId2"/>
    <sheet name="Data for graphs (1)" sheetId="13" r:id="rId3"/>
    <sheet name="G1a_Old age effect cov (title)" sheetId="29" r:id="rId4"/>
    <sheet name="G2a_Old age effect cov (title)" sheetId="30" r:id="rId5"/>
  </sheets>
  <definedNames>
    <definedName name="_xlnm.Print_Area" localSheetId="1">Tables!$B$1:$Q$48</definedName>
  </definedNames>
  <calcPr calcId="145621"/>
</workbook>
</file>

<file path=xl/calcChain.xml><?xml version="1.0" encoding="utf-8"?>
<calcChain xmlns="http://schemas.openxmlformats.org/spreadsheetml/2006/main">
  <c r="M31" i="13" l="1"/>
  <c r="Q36" i="13" l="1"/>
  <c r="Q33" i="13"/>
  <c r="Q18" i="13"/>
  <c r="Q15" i="13"/>
  <c r="P36" i="13"/>
  <c r="P34" i="13"/>
  <c r="P33" i="13"/>
  <c r="P32" i="13"/>
  <c r="P31" i="13"/>
  <c r="P18" i="13"/>
  <c r="P16" i="13"/>
  <c r="P15" i="13"/>
  <c r="P14" i="13"/>
  <c r="P13" i="13"/>
  <c r="P12" i="13"/>
  <c r="P11" i="13"/>
  <c r="P10" i="13"/>
  <c r="P9" i="13"/>
  <c r="P8" i="13"/>
  <c r="N36" i="13"/>
  <c r="N33" i="13"/>
  <c r="N18" i="13"/>
  <c r="N15" i="13"/>
  <c r="M36" i="13"/>
  <c r="M34" i="13"/>
  <c r="M33" i="13"/>
  <c r="M32" i="13"/>
  <c r="M18" i="13"/>
  <c r="M16" i="13"/>
  <c r="M15" i="13"/>
  <c r="M14" i="13"/>
  <c r="M13" i="13"/>
  <c r="M12" i="13"/>
  <c r="M11" i="13"/>
  <c r="M10" i="13"/>
  <c r="M9" i="13"/>
  <c r="M8" i="13"/>
  <c r="E31" i="13"/>
  <c r="F31" i="13"/>
  <c r="G31" i="13"/>
  <c r="I31" i="13"/>
  <c r="J31" i="13"/>
  <c r="K31" i="13"/>
  <c r="L31" i="13"/>
  <c r="E32" i="13"/>
  <c r="F32" i="13"/>
  <c r="G32" i="13"/>
  <c r="I32" i="13"/>
  <c r="J32" i="13"/>
  <c r="K32" i="13"/>
  <c r="L32" i="13"/>
  <c r="E33" i="13"/>
  <c r="F33" i="13"/>
  <c r="G33" i="13"/>
  <c r="I33" i="13"/>
  <c r="J33" i="13"/>
  <c r="K33" i="13"/>
  <c r="L33" i="13"/>
  <c r="E34" i="13"/>
  <c r="F34" i="13"/>
  <c r="G34" i="13"/>
  <c r="I34" i="13"/>
  <c r="J34" i="13"/>
  <c r="K34" i="13"/>
  <c r="L34" i="13"/>
  <c r="E36" i="13"/>
  <c r="F36" i="13"/>
  <c r="G36" i="13"/>
  <c r="I36" i="13"/>
  <c r="J36" i="13"/>
  <c r="K36" i="13"/>
  <c r="L36" i="13"/>
  <c r="E8" i="13"/>
  <c r="F8" i="13"/>
  <c r="G8" i="13"/>
  <c r="I8" i="13"/>
  <c r="J8" i="13"/>
  <c r="K8" i="13"/>
  <c r="L8" i="13"/>
  <c r="E9" i="13"/>
  <c r="F9" i="13"/>
  <c r="G9" i="13"/>
  <c r="I9" i="13"/>
  <c r="J9" i="13"/>
  <c r="K9" i="13"/>
  <c r="L9" i="13"/>
  <c r="E10" i="13"/>
  <c r="F10" i="13"/>
  <c r="G10" i="13"/>
  <c r="I10" i="13"/>
  <c r="J10" i="13"/>
  <c r="K10" i="13"/>
  <c r="L10" i="13"/>
  <c r="E11" i="13"/>
  <c r="F11" i="13"/>
  <c r="G11" i="13"/>
  <c r="I11" i="13"/>
  <c r="J11" i="13"/>
  <c r="K11" i="13"/>
  <c r="L11" i="13"/>
  <c r="E12" i="13"/>
  <c r="F12" i="13"/>
  <c r="G12" i="13"/>
  <c r="I12" i="13"/>
  <c r="J12" i="13"/>
  <c r="K12" i="13"/>
  <c r="L12" i="13"/>
  <c r="E13" i="13"/>
  <c r="F13" i="13"/>
  <c r="G13" i="13"/>
  <c r="I13" i="13"/>
  <c r="J13" i="13"/>
  <c r="K13" i="13"/>
  <c r="L13" i="13"/>
  <c r="E14" i="13"/>
  <c r="F14" i="13"/>
  <c r="G14" i="13"/>
  <c r="I14" i="13"/>
  <c r="J14" i="13"/>
  <c r="K14" i="13"/>
  <c r="L14" i="13"/>
  <c r="E15" i="13"/>
  <c r="F15" i="13"/>
  <c r="G15" i="13"/>
  <c r="I15" i="13"/>
  <c r="J15" i="13"/>
  <c r="K15" i="13"/>
  <c r="L15" i="13"/>
  <c r="E16" i="13"/>
  <c r="F16" i="13"/>
  <c r="G16" i="13"/>
  <c r="I16" i="13"/>
  <c r="J16" i="13"/>
  <c r="K16" i="13"/>
  <c r="L16" i="13"/>
  <c r="E18" i="13"/>
  <c r="F18" i="13"/>
  <c r="G18" i="13"/>
  <c r="I18" i="13"/>
  <c r="J18" i="13"/>
  <c r="K18" i="13"/>
  <c r="L18" i="13"/>
  <c r="D36" i="13"/>
  <c r="D34" i="13"/>
  <c r="D33" i="13"/>
  <c r="D32" i="13"/>
  <c r="D31" i="13"/>
  <c r="D18" i="13"/>
  <c r="D16" i="13"/>
  <c r="D15" i="13"/>
  <c r="D14" i="13"/>
  <c r="D13" i="13"/>
  <c r="D12" i="13"/>
  <c r="D11" i="13"/>
  <c r="D10" i="13"/>
  <c r="D9" i="13"/>
  <c r="D8" i="13"/>
  <c r="C34" i="13"/>
  <c r="C33" i="13"/>
  <c r="C32" i="13"/>
  <c r="C31" i="13"/>
  <c r="C16" i="13"/>
  <c r="C15" i="13"/>
  <c r="C14" i="13"/>
  <c r="C13" i="13"/>
  <c r="C12" i="13"/>
  <c r="C11" i="13"/>
  <c r="C10" i="13"/>
  <c r="C9" i="13"/>
  <c r="C8" i="13"/>
</calcChain>
</file>

<file path=xl/sharedStrings.xml><?xml version="1.0" encoding="utf-8"?>
<sst xmlns="http://schemas.openxmlformats.org/spreadsheetml/2006/main" count="124" uniqueCount="59">
  <si>
    <t>Africa</t>
  </si>
  <si>
    <t>Latin America and the Caribbean</t>
  </si>
  <si>
    <t>North America</t>
  </si>
  <si>
    <t>Western Europe</t>
  </si>
  <si>
    <t>Central and Eastern Europe</t>
  </si>
  <si>
    <t>Asia and the Pacific</t>
  </si>
  <si>
    <t>Middle East</t>
  </si>
  <si>
    <t>Total</t>
  </si>
  <si>
    <t>North Africa</t>
  </si>
  <si>
    <t>Sources</t>
  </si>
  <si>
    <t>Main regions</t>
  </si>
  <si>
    <t>Sub-Saharan Africa</t>
  </si>
  <si>
    <t xml:space="preserve">Old age social security effective coverage: global estimates </t>
  </si>
  <si>
    <t>Protected persons (active contributors)</t>
  </si>
  <si>
    <t>As a percentage of working age population (15-64)</t>
  </si>
  <si>
    <t>as a percentage of economically active population</t>
  </si>
  <si>
    <r>
      <t xml:space="preserve">Active contributors  (Weigted by </t>
    </r>
    <r>
      <rPr>
        <b/>
        <i/>
        <sz val="11"/>
        <color theme="1"/>
        <rFont val="Calibri"/>
        <family val="2"/>
        <scheme val="minor"/>
      </rPr>
      <t>working age population</t>
    </r>
    <r>
      <rPr>
        <sz val="11"/>
        <color theme="1"/>
        <rFont val="Calibri"/>
        <family val="2"/>
        <scheme val="minor"/>
      </rPr>
      <t>)</t>
    </r>
  </si>
  <si>
    <r>
      <t xml:space="preserve">Active contributors  (Weigted by </t>
    </r>
    <r>
      <rPr>
        <b/>
        <i/>
        <sz val="11"/>
        <color theme="1"/>
        <rFont val="Calibri"/>
        <family val="2"/>
        <scheme val="minor"/>
      </rPr>
      <t>total population</t>
    </r>
    <r>
      <rPr>
        <sz val="11"/>
        <color theme="1"/>
        <rFont val="Calibri"/>
        <family val="2"/>
        <scheme val="minor"/>
      </rPr>
      <t>)</t>
    </r>
  </si>
  <si>
    <t xml:space="preserve"> Old-age pension beneficiaries as a percentage of the population above statutory retirement age</t>
  </si>
  <si>
    <t>(Weigted by total population)</t>
  </si>
  <si>
    <t>(Weigted by population aged 65 and over)</t>
  </si>
  <si>
    <t>Actual beneficiaries</t>
  </si>
  <si>
    <t xml:space="preserve">The age range considered is 15-64 for the denominator and as far as possibe for the numerator in the case of active contributors. </t>
  </si>
  <si>
    <r>
      <t xml:space="preserve">Old age | Global </t>
    </r>
    <r>
      <rPr>
        <b/>
        <sz val="12"/>
        <rFont val="Calibri"/>
        <family val="2"/>
      </rPr>
      <t>regional</t>
    </r>
    <r>
      <rPr>
        <sz val="12"/>
        <rFont val="Calibri"/>
        <family val="2"/>
      </rPr>
      <t xml:space="preserve"> estimates of effective coverage </t>
    </r>
    <r>
      <rPr>
        <i/>
        <sz val="12"/>
        <color theme="1"/>
        <rFont val="Calibri"/>
        <family val="2"/>
      </rPr>
      <t xml:space="preserve"> (weighted)</t>
    </r>
  </si>
  <si>
    <r>
      <t xml:space="preserve">Old age | Global estimates of effective  coverage by level of income  </t>
    </r>
    <r>
      <rPr>
        <i/>
        <sz val="12"/>
        <color theme="1"/>
        <rFont val="Calibri"/>
        <family val="2"/>
      </rPr>
      <t>(weighted )</t>
    </r>
  </si>
  <si>
    <t>Main income groups</t>
  </si>
  <si>
    <t>Protected persons</t>
  </si>
  <si>
    <t>Without China</t>
  </si>
  <si>
    <t>All countries</t>
  </si>
  <si>
    <t>Without china</t>
  </si>
  <si>
    <t>Weighted by total population</t>
  </si>
  <si>
    <r>
      <t xml:space="preserve">Old age | Global </t>
    </r>
    <r>
      <rPr>
        <b/>
        <sz val="10"/>
        <rFont val="Calibri"/>
        <family val="2"/>
      </rPr>
      <t>regional</t>
    </r>
    <r>
      <rPr>
        <sz val="10"/>
        <rFont val="Calibri"/>
        <family val="2"/>
      </rPr>
      <t xml:space="preserve"> estimates of effective coverage </t>
    </r>
    <r>
      <rPr>
        <i/>
        <sz val="10"/>
        <color theme="1"/>
        <rFont val="Calibri"/>
        <family val="2"/>
      </rPr>
      <t xml:space="preserve"> (weighted)</t>
    </r>
  </si>
  <si>
    <r>
      <t xml:space="preserve">Active contributors  (Weigted by </t>
    </r>
    <r>
      <rPr>
        <b/>
        <i/>
        <sz val="10"/>
        <color theme="1"/>
        <rFont val="Calibri"/>
        <family val="2"/>
        <scheme val="minor"/>
      </rPr>
      <t>working age population</t>
    </r>
    <r>
      <rPr>
        <sz val="10"/>
        <color theme="1"/>
        <rFont val="Calibri"/>
        <family val="2"/>
        <scheme val="minor"/>
      </rPr>
      <t>)</t>
    </r>
  </si>
  <si>
    <r>
      <t xml:space="preserve">Old age | Global estimates of effective  coverage by level of income  </t>
    </r>
    <r>
      <rPr>
        <i/>
        <sz val="10"/>
        <color theme="1"/>
        <rFont val="Calibri"/>
        <family val="2"/>
      </rPr>
      <t>(weighted )</t>
    </r>
  </si>
  <si>
    <t xml:space="preserve">Level of income </t>
  </si>
  <si>
    <t>Sources: ILO Social Security Department, compilation of national available data collected in national pension social security schemes; Eurostat (2012) and SSA/ISSA (2011; 2012,2013) for statutory retirement age; UN Population Prospects Revision 2012 for the denominator. See also ILO, GESS (ILO, 2014).</t>
  </si>
  <si>
    <t>Global estimates of effective coverage are weigthed by total population, working age population or population aged 65 and over (UN population prospects, 2012 revision).</t>
  </si>
  <si>
    <t>Updated 01/2014 FB</t>
  </si>
  <si>
    <t>Low-income economies</t>
  </si>
  <si>
    <r>
      <t>Lower-middle-income economies</t>
    </r>
    <r>
      <rPr>
        <i/>
        <sz val="8"/>
        <color theme="1"/>
        <rFont val="Calibri"/>
        <family val="2"/>
        <scheme val="minor"/>
      </rPr>
      <t xml:space="preserve"> </t>
    </r>
  </si>
  <si>
    <t>Upper-middle-income economies</t>
  </si>
  <si>
    <t>High-income economies</t>
  </si>
  <si>
    <t>Updated 04/02/2014 FB</t>
  </si>
  <si>
    <t xml:space="preserve"> Old-age pension beneficiaries as a percentage of the population above statutory pension age</t>
  </si>
  <si>
    <t>Non weighted</t>
  </si>
  <si>
    <t>Active contributors as % of working age population (15-64)</t>
  </si>
  <si>
    <t>Active contributors as % of labour force</t>
  </si>
  <si>
    <t>Old-age pension beneficiaries as % of population above statutory pensionable age</t>
  </si>
  <si>
    <t>Without China (old-age pensioners)</t>
  </si>
  <si>
    <t>Without China (active contributors, labour force)</t>
  </si>
  <si>
    <t>Without China (active contributors, working age 15-64)</t>
  </si>
  <si>
    <t>Active contributors as % of working-age population (15-64)</t>
  </si>
  <si>
    <t>(Weighted by population aged 65 and over)</t>
  </si>
  <si>
    <t>Active contributors as % of EAP</t>
  </si>
  <si>
    <t>Without China (active contributors, economically active)</t>
  </si>
  <si>
    <t>as % of economically active population</t>
  </si>
  <si>
    <t>Old-age pension beneficiaries as % of population above statutory retirement age</t>
  </si>
  <si>
    <t>World</t>
  </si>
  <si>
    <t>Updated FB 09/06/2014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</si>
</sst>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€&quot;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indexed="63"/>
      <name val="Arial"/>
      <family val="2"/>
    </font>
    <font>
      <sz val="8"/>
      <color indexed="63"/>
      <name val="Arial"/>
      <family val="2"/>
    </font>
    <font>
      <sz val="12"/>
      <name val="Calibri"/>
      <family val="2"/>
    </font>
    <font>
      <i/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i/>
      <sz val="8"/>
      <color theme="1"/>
      <name val="Calibri"/>
      <family val="2"/>
      <scheme val="minor"/>
    </font>
    <font>
      <sz val="14"/>
      <color theme="2" tint="-0.74999237037263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8"/>
      <color theme="5"/>
      <name val="Arial"/>
      <family val="2"/>
    </font>
    <font>
      <b/>
      <sz val="10"/>
      <color theme="2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i/>
      <sz val="10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63"/>
      <name val="Arial"/>
      <family val="2"/>
    </font>
    <font>
      <sz val="12"/>
      <color theme="4" tint="-0.249977111117893"/>
      <name val="Calibri"/>
      <family val="2"/>
      <scheme val="minor"/>
    </font>
    <font>
      <sz val="12"/>
      <color theme="2" tint="-0.749992370372631"/>
      <name val="Calibri"/>
      <family val="2"/>
    </font>
    <font>
      <sz val="10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128">
    <xf numFmtId="0" fontId="0" fillId="0" borderId="0" xfId="0"/>
    <xf numFmtId="0" fontId="0" fillId="2" borderId="0" xfId="0" applyFill="1" applyAlignment="1">
      <alignment wrapText="1"/>
    </xf>
    <xf numFmtId="0" fontId="4" fillId="2" borderId="1" xfId="0" applyFont="1" applyFill="1" applyBorder="1" applyAlignment="1">
      <alignment horizontal="right" wrapText="1"/>
    </xf>
    <xf numFmtId="164" fontId="3" fillId="2" borderId="0" xfId="0" applyNumberFormat="1" applyFont="1" applyFill="1" applyBorder="1" applyAlignment="1">
      <alignment horizontal="right" wrapText="1"/>
    </xf>
    <xf numFmtId="0" fontId="7" fillId="4" borderId="0" xfId="1" applyFont="1" applyFill="1" applyAlignment="1">
      <alignment horizontal="left" vertical="top" wrapText="1" readingOrder="1"/>
    </xf>
    <xf numFmtId="0" fontId="8" fillId="4" borderId="0" xfId="1" applyFont="1" applyFill="1" applyAlignment="1">
      <alignment horizontal="left" vertical="top" wrapText="1" readingOrder="1"/>
    </xf>
    <xf numFmtId="0" fontId="0" fillId="2" borderId="0" xfId="0" applyFill="1" applyAlignment="1">
      <alignment wrapText="1"/>
    </xf>
    <xf numFmtId="0" fontId="9" fillId="2" borderId="0" xfId="0" applyFont="1" applyFill="1" applyAlignment="1">
      <alignment wrapText="1"/>
    </xf>
    <xf numFmtId="164" fontId="12" fillId="2" borderId="2" xfId="0" applyNumberFormat="1" applyFont="1" applyFill="1" applyBorder="1" applyAlignment="1">
      <alignment horizontal="right" wrapText="1"/>
    </xf>
    <xf numFmtId="164" fontId="11" fillId="2" borderId="0" xfId="0" applyNumberFormat="1" applyFont="1" applyFill="1" applyBorder="1" applyAlignment="1">
      <alignment horizontal="right"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5" fillId="2" borderId="0" xfId="0" applyFont="1" applyFill="1" applyAlignment="1">
      <alignment wrapText="1"/>
    </xf>
    <xf numFmtId="0" fontId="4" fillId="2" borderId="0" xfId="0" applyFont="1" applyFill="1" applyBorder="1" applyAlignment="1">
      <alignment horizontal="right" wrapText="1"/>
    </xf>
    <xf numFmtId="164" fontId="4" fillId="2" borderId="0" xfId="0" applyNumberFormat="1" applyFont="1" applyFill="1" applyAlignment="1">
      <alignment wrapText="1"/>
    </xf>
    <xf numFmtId="0" fontId="15" fillId="6" borderId="0" xfId="0" applyFont="1" applyFill="1" applyAlignment="1">
      <alignment wrapText="1"/>
    </xf>
    <xf numFmtId="0" fontId="15" fillId="2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6" fillId="6" borderId="0" xfId="0" applyFont="1" applyFill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16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Border="1" applyAlignment="1">
      <alignment horizontal="right" wrapText="1"/>
    </xf>
    <xf numFmtId="164" fontId="2" fillId="2" borderId="0" xfId="0" applyNumberFormat="1" applyFont="1" applyFill="1" applyAlignment="1">
      <alignment horizontal="right" wrapText="1"/>
    </xf>
    <xf numFmtId="164" fontId="11" fillId="2" borderId="0" xfId="0" applyNumberFormat="1" applyFont="1" applyFill="1" applyAlignment="1">
      <alignment horizontal="right" wrapText="1"/>
    </xf>
    <xf numFmtId="164" fontId="2" fillId="2" borderId="0" xfId="0" applyNumberFormat="1" applyFont="1" applyFill="1" applyBorder="1" applyAlignment="1">
      <alignment horizontal="right" wrapText="1"/>
    </xf>
    <xf numFmtId="0" fontId="1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wrapText="1"/>
    </xf>
    <xf numFmtId="0" fontId="2" fillId="2" borderId="0" xfId="0" applyNumberFormat="1" applyFont="1" applyFill="1" applyAlignment="1">
      <alignment wrapText="1"/>
    </xf>
    <xf numFmtId="0" fontId="4" fillId="2" borderId="0" xfId="0" applyFont="1" applyFill="1" applyAlignment="1">
      <alignment vertical="top" wrapText="1"/>
    </xf>
    <xf numFmtId="0" fontId="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9" fillId="2" borderId="0" xfId="0" applyFont="1" applyFill="1" applyAlignment="1">
      <alignment wrapText="1"/>
    </xf>
    <xf numFmtId="0" fontId="15" fillId="2" borderId="0" xfId="0" applyFont="1" applyFill="1" applyAlignment="1">
      <alignment wrapText="1"/>
    </xf>
    <xf numFmtId="0" fontId="0" fillId="2" borderId="0" xfId="0" applyFill="1" applyBorder="1" applyAlignment="1">
      <alignment wrapText="1"/>
    </xf>
    <xf numFmtId="0" fontId="3" fillId="2" borderId="0" xfId="0" applyFont="1" applyFill="1" applyAlignment="1">
      <alignment wrapText="1"/>
    </xf>
    <xf numFmtId="164" fontId="3" fillId="2" borderId="0" xfId="0" applyNumberFormat="1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0" fillId="2" borderId="3" xfId="0" applyFill="1" applyBorder="1" applyAlignment="1">
      <alignment wrapText="1"/>
    </xf>
    <xf numFmtId="0" fontId="4" fillId="2" borderId="0" xfId="0" applyFont="1" applyFill="1" applyAlignment="1">
      <alignment wrapText="1"/>
    </xf>
    <xf numFmtId="0" fontId="1" fillId="2" borderId="0" xfId="0" applyFont="1" applyFill="1" applyBorder="1" applyAlignment="1">
      <alignment horizontal="right" vertical="center" wrapText="1"/>
    </xf>
    <xf numFmtId="0" fontId="0" fillId="2" borderId="2" xfId="0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164" fontId="0" fillId="2" borderId="0" xfId="0" applyNumberFormat="1" applyFill="1" applyBorder="1" applyAlignment="1">
      <alignment wrapText="1"/>
    </xf>
    <xf numFmtId="164" fontId="4" fillId="2" borderId="0" xfId="0" applyNumberFormat="1" applyFont="1" applyFill="1" applyBorder="1" applyAlignment="1">
      <alignment wrapText="1"/>
    </xf>
    <xf numFmtId="164" fontId="12" fillId="2" borderId="0" xfId="0" applyNumberFormat="1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wrapText="1"/>
    </xf>
    <xf numFmtId="0" fontId="0" fillId="2" borderId="0" xfId="0" applyFill="1" applyBorder="1" applyAlignment="1">
      <alignment horizontal="center" wrapText="1"/>
    </xf>
    <xf numFmtId="0" fontId="17" fillId="2" borderId="0" xfId="0" applyFont="1" applyFill="1" applyAlignment="1">
      <alignment wrapText="1"/>
    </xf>
    <xf numFmtId="0" fontId="19" fillId="13" borderId="0" xfId="0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0" fontId="21" fillId="13" borderId="0" xfId="0" applyFont="1" applyFill="1" applyAlignment="1">
      <alignment wrapText="1"/>
    </xf>
    <xf numFmtId="0" fontId="4" fillId="14" borderId="2" xfId="0" applyFont="1" applyFill="1" applyBorder="1" applyAlignment="1">
      <alignment horizontal="right" wrapText="1"/>
    </xf>
    <xf numFmtId="0" fontId="4" fillId="9" borderId="2" xfId="0" applyFont="1" applyFill="1" applyBorder="1" applyAlignment="1">
      <alignment horizontal="right" wrapText="1"/>
    </xf>
    <xf numFmtId="164" fontId="0" fillId="2" borderId="3" xfId="0" applyNumberFormat="1" applyFill="1" applyBorder="1" applyAlignment="1">
      <alignment wrapText="1"/>
    </xf>
    <xf numFmtId="0" fontId="5" fillId="2" borderId="0" xfId="0" applyFont="1" applyFill="1" applyBorder="1" applyAlignment="1">
      <alignment horizontal="left" wrapText="1" indent="1"/>
    </xf>
    <xf numFmtId="164" fontId="3" fillId="2" borderId="2" xfId="0" applyNumberFormat="1" applyFont="1" applyFill="1" applyBorder="1" applyAlignment="1">
      <alignment wrapText="1"/>
    </xf>
    <xf numFmtId="0" fontId="22" fillId="2" borderId="0" xfId="0" applyFont="1" applyFill="1" applyBorder="1" applyAlignment="1">
      <alignment horizontal="left" vertical="top" wrapText="1" readingOrder="1"/>
    </xf>
    <xf numFmtId="0" fontId="4" fillId="2" borderId="3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right" vertical="center" wrapText="1" indent="1"/>
    </xf>
    <xf numFmtId="0" fontId="23" fillId="2" borderId="0" xfId="0" applyFont="1" applyFill="1" applyAlignment="1">
      <alignment wrapText="1"/>
    </xf>
    <xf numFmtId="0" fontId="24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27" fillId="2" borderId="0" xfId="0" applyFont="1" applyFill="1" applyAlignment="1">
      <alignment horizontal="left" wrapText="1" indent="1"/>
    </xf>
    <xf numFmtId="164" fontId="28" fillId="2" borderId="0" xfId="0" applyNumberFormat="1" applyFont="1" applyFill="1" applyBorder="1" applyAlignment="1">
      <alignment wrapText="1"/>
    </xf>
    <xf numFmtId="0" fontId="29" fillId="2" borderId="0" xfId="1" applyFont="1" applyFill="1" applyAlignment="1">
      <alignment horizontal="left" vertical="top" wrapText="1" readingOrder="1"/>
    </xf>
    <xf numFmtId="164" fontId="28" fillId="2" borderId="0" xfId="0" applyNumberFormat="1" applyFont="1" applyFill="1" applyBorder="1" applyAlignment="1">
      <alignment horizontal="right" wrapText="1"/>
    </xf>
    <xf numFmtId="0" fontId="30" fillId="2" borderId="0" xfId="1" applyFont="1" applyFill="1" applyAlignment="1">
      <alignment horizontal="left" vertical="top" wrapText="1" readingOrder="1"/>
    </xf>
    <xf numFmtId="0" fontId="28" fillId="2" borderId="0" xfId="0" applyFont="1" applyFill="1" applyAlignment="1">
      <alignment wrapText="1"/>
    </xf>
    <xf numFmtId="0" fontId="28" fillId="2" borderId="1" xfId="0" applyFont="1" applyFill="1" applyBorder="1" applyAlignment="1">
      <alignment wrapText="1"/>
    </xf>
    <xf numFmtId="0" fontId="30" fillId="2" borderId="0" xfId="0" applyFont="1" applyFill="1" applyBorder="1" applyAlignment="1">
      <alignment horizontal="left" vertical="top" wrapText="1" readingOrder="1"/>
    </xf>
    <xf numFmtId="0" fontId="28" fillId="2" borderId="0" xfId="0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164" fontId="28" fillId="2" borderId="1" xfId="0" applyNumberFormat="1" applyFont="1" applyFill="1" applyBorder="1" applyAlignment="1">
      <alignment wrapText="1"/>
    </xf>
    <xf numFmtId="0" fontId="2" fillId="2" borderId="0" xfId="0" applyNumberFormat="1" applyFont="1" applyFill="1" applyBorder="1" applyAlignment="1">
      <alignment wrapText="1"/>
    </xf>
    <xf numFmtId="0" fontId="4" fillId="15" borderId="1" xfId="0" applyFont="1" applyFill="1" applyBorder="1" applyAlignment="1">
      <alignment horizontal="right" wrapText="1"/>
    </xf>
    <xf numFmtId="164" fontId="4" fillId="14" borderId="0" xfId="0" applyNumberFormat="1" applyFont="1" applyFill="1" applyAlignment="1">
      <alignment wrapText="1"/>
    </xf>
    <xf numFmtId="0" fontId="26" fillId="2" borderId="2" xfId="0" applyFont="1" applyFill="1" applyBorder="1" applyAlignment="1">
      <alignment horizontal="left" wrapText="1" indent="1"/>
    </xf>
    <xf numFmtId="164" fontId="28" fillId="2" borderId="2" xfId="0" applyNumberFormat="1" applyFont="1" applyFill="1" applyBorder="1" applyAlignment="1">
      <alignment wrapText="1"/>
    </xf>
    <xf numFmtId="164" fontId="28" fillId="15" borderId="2" xfId="0" applyNumberFormat="1" applyFont="1" applyFill="1" applyBorder="1" applyAlignment="1">
      <alignment wrapText="1"/>
    </xf>
    <xf numFmtId="0" fontId="32" fillId="2" borderId="1" xfId="0" applyFont="1" applyFill="1" applyBorder="1" applyAlignment="1">
      <alignment wrapText="1"/>
    </xf>
    <xf numFmtId="0" fontId="34" fillId="2" borderId="0" xfId="0" applyFont="1" applyFill="1" applyAlignment="1">
      <alignment wrapText="1"/>
    </xf>
    <xf numFmtId="0" fontId="34" fillId="2" borderId="0" xfId="0" applyFont="1" applyFill="1" applyBorder="1" applyAlignment="1">
      <alignment wrapText="1"/>
    </xf>
    <xf numFmtId="0" fontId="30" fillId="2" borderId="0" xfId="0" applyFont="1" applyFill="1" applyBorder="1" applyAlignment="1">
      <alignment horizontal="left" vertical="top" wrapText="1" readingOrder="1"/>
    </xf>
    <xf numFmtId="0" fontId="8" fillId="4" borderId="0" xfId="1" applyFont="1" applyFill="1" applyAlignment="1">
      <alignment horizontal="left" vertical="top" wrapText="1" readingOrder="1"/>
    </xf>
    <xf numFmtId="0" fontId="4" fillId="2" borderId="0" xfId="0" applyFont="1" applyFill="1" applyAlignment="1">
      <alignment wrapText="1"/>
    </xf>
    <xf numFmtId="0" fontId="24" fillId="2" borderId="0" xfId="0" applyFont="1" applyFill="1" applyAlignment="1">
      <alignment wrapText="1"/>
    </xf>
    <xf numFmtId="0" fontId="15" fillId="2" borderId="0" xfId="0" applyFont="1" applyFill="1" applyAlignment="1">
      <alignment wrapText="1"/>
    </xf>
    <xf numFmtId="0" fontId="8" fillId="4" borderId="0" xfId="0" applyFont="1" applyFill="1" applyBorder="1" applyAlignment="1">
      <alignment horizontal="left" vertical="top" wrapText="1" readingOrder="1"/>
    </xf>
    <xf numFmtId="0" fontId="0" fillId="0" borderId="0" xfId="0" applyAlignment="1">
      <alignment wrapText="1"/>
    </xf>
    <xf numFmtId="0" fontId="9" fillId="2" borderId="0" xfId="0" applyFont="1" applyFill="1" applyAlignment="1">
      <alignment wrapText="1"/>
    </xf>
    <xf numFmtId="0" fontId="19" fillId="13" borderId="0" xfId="0" applyFont="1" applyFill="1" applyBorder="1" applyAlignment="1">
      <alignment wrapText="1"/>
    </xf>
    <xf numFmtId="0" fontId="21" fillId="13" borderId="0" xfId="0" applyFont="1" applyFill="1" applyBorder="1" applyAlignment="1">
      <alignment wrapText="1"/>
    </xf>
    <xf numFmtId="0" fontId="8" fillId="4" borderId="0" xfId="1" applyFont="1" applyFill="1" applyAlignment="1">
      <alignment horizontal="left" vertical="top" wrapText="1" readingOrder="1"/>
    </xf>
    <xf numFmtId="0" fontId="0" fillId="0" borderId="0" xfId="0" applyAlignment="1">
      <alignment wrapText="1" readingOrder="1"/>
    </xf>
    <xf numFmtId="0" fontId="19" fillId="13" borderId="1" xfId="0" applyFont="1" applyFill="1" applyBorder="1" applyAlignment="1">
      <alignment wrapText="1"/>
    </xf>
    <xf numFmtId="0" fontId="4" fillId="11" borderId="2" xfId="0" applyFont="1" applyFill="1" applyBorder="1" applyAlignment="1">
      <alignment horizontal="right" wrapText="1"/>
    </xf>
    <xf numFmtId="0" fontId="4" fillId="12" borderId="2" xfId="0" applyFont="1" applyFill="1" applyBorder="1" applyAlignment="1">
      <alignment horizontal="right" wrapText="1"/>
    </xf>
    <xf numFmtId="0" fontId="0" fillId="5" borderId="2" xfId="0" applyFill="1" applyBorder="1" applyAlignment="1">
      <alignment horizontal="center" wrapText="1"/>
    </xf>
    <xf numFmtId="0" fontId="0" fillId="10" borderId="2" xfId="0" applyFill="1" applyBorder="1" applyAlignment="1">
      <alignment horizontal="center" wrapText="1"/>
    </xf>
    <xf numFmtId="0" fontId="0" fillId="8" borderId="2" xfId="0" applyFill="1" applyBorder="1" applyAlignment="1">
      <alignment wrapText="1"/>
    </xf>
    <xf numFmtId="0" fontId="4" fillId="8" borderId="1" xfId="0" applyFont="1" applyFill="1" applyBorder="1" applyAlignment="1">
      <alignment horizontal="right" wrapText="1"/>
    </xf>
    <xf numFmtId="165" fontId="4" fillId="7" borderId="1" xfId="0" applyNumberFormat="1" applyFont="1" applyFill="1" applyBorder="1" applyAlignment="1">
      <alignment horizontal="right" wrapText="1"/>
    </xf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0" fontId="32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30" fillId="2" borderId="0" xfId="1" applyFont="1" applyFill="1" applyAlignment="1">
      <alignment horizontal="left" vertical="top" wrapText="1" readingOrder="1"/>
    </xf>
    <xf numFmtId="0" fontId="31" fillId="2" borderId="0" xfId="1" applyFont="1" applyFill="1" applyAlignment="1">
      <alignment horizontal="left" vertical="top" wrapText="1" readingOrder="1"/>
    </xf>
    <xf numFmtId="0" fontId="28" fillId="2" borderId="0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7" fillId="2" borderId="0" xfId="0" applyFont="1" applyFill="1" applyAlignment="1">
      <alignment wrapText="1"/>
    </xf>
    <xf numFmtId="0" fontId="4" fillId="2" borderId="3" xfId="0" applyFont="1" applyFill="1" applyBorder="1" applyAlignment="1">
      <alignment wrapText="1"/>
    </xf>
    <xf numFmtId="0" fontId="30" fillId="2" borderId="0" xfId="0" applyFont="1" applyFill="1" applyBorder="1" applyAlignment="1">
      <alignment horizontal="left" vertical="top" wrapText="1" readingOrder="1"/>
    </xf>
    <xf numFmtId="0" fontId="24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left" wrapText="1"/>
    </xf>
  </cellXfs>
  <cellStyles count="2">
    <cellStyle name="Normal" xfId="0" builtinId="0"/>
    <cellStyle name="Normal_Dependency ratio 1990-205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091839725190688"/>
          <c:y val="7.4384306377058229E-2"/>
          <c:w val="0.38141630653048675"/>
          <c:h val="0.785742114569143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for graphs (1)'!$I$7</c:f>
              <c:strCache>
                <c:ptCount val="1"/>
                <c:pt idx="0">
                  <c:v>Active contributors as % of working-age population (15-64)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'Data for graphs (1)'!$C$8:$C$18</c:f>
              <c:strCache>
                <c:ptCount val="11"/>
                <c:pt idx="0">
                  <c:v>Africa</c:v>
                </c:pt>
                <c:pt idx="1">
                  <c:v>North Africa</c:v>
                </c:pt>
                <c:pt idx="2">
                  <c:v>Sub-Saharan Africa</c:v>
                </c:pt>
                <c:pt idx="3">
                  <c:v>Latin America and the Caribbean</c:v>
                </c:pt>
                <c:pt idx="4">
                  <c:v>North America</c:v>
                </c:pt>
                <c:pt idx="5">
                  <c:v>Western Europe</c:v>
                </c:pt>
                <c:pt idx="6">
                  <c:v>Central and Eastern Europe</c:v>
                </c:pt>
                <c:pt idx="7">
                  <c:v>Asia and the Pacific</c:v>
                </c:pt>
                <c:pt idx="8">
                  <c:v>Middle East</c:v>
                </c:pt>
                <c:pt idx="10">
                  <c:v>World</c:v>
                </c:pt>
              </c:strCache>
            </c:strRef>
          </c:cat>
          <c:val>
            <c:numRef>
              <c:f>'Data for graphs (1)'!$I$8:$I$18</c:f>
              <c:numCache>
                <c:formatCode>0.0</c:formatCode>
                <c:ptCount val="11"/>
                <c:pt idx="0">
                  <c:v>9.7579999999999991</c:v>
                </c:pt>
                <c:pt idx="1">
                  <c:v>24.048999999999999</c:v>
                </c:pt>
                <c:pt idx="2">
                  <c:v>5.8410000000000002</c:v>
                </c:pt>
                <c:pt idx="3">
                  <c:v>27.646999999999998</c:v>
                </c:pt>
                <c:pt idx="4">
                  <c:v>77.533000000000001</c:v>
                </c:pt>
                <c:pt idx="5">
                  <c:v>66.691999999999993</c:v>
                </c:pt>
                <c:pt idx="6">
                  <c:v>48.865000000000002</c:v>
                </c:pt>
                <c:pt idx="7">
                  <c:v>25.622</c:v>
                </c:pt>
                <c:pt idx="8">
                  <c:v>18.361999999999998</c:v>
                </c:pt>
                <c:pt idx="10">
                  <c:v>29.666</c:v>
                </c:pt>
              </c:numCache>
            </c:numRef>
          </c:val>
        </c:ser>
        <c:ser>
          <c:idx val="2"/>
          <c:order val="2"/>
          <c:tx>
            <c:strRef>
              <c:f>'Data for graphs (1)'!$K$7</c:f>
              <c:strCache>
                <c:ptCount val="1"/>
                <c:pt idx="0">
                  <c:v>Active contributors as % of labour force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'Data for graphs (1)'!$C$8:$C$18</c:f>
              <c:strCache>
                <c:ptCount val="11"/>
                <c:pt idx="0">
                  <c:v>Africa</c:v>
                </c:pt>
                <c:pt idx="1">
                  <c:v>North Africa</c:v>
                </c:pt>
                <c:pt idx="2">
                  <c:v>Sub-Saharan Africa</c:v>
                </c:pt>
                <c:pt idx="3">
                  <c:v>Latin America and the Caribbean</c:v>
                </c:pt>
                <c:pt idx="4">
                  <c:v>North America</c:v>
                </c:pt>
                <c:pt idx="5">
                  <c:v>Western Europe</c:v>
                </c:pt>
                <c:pt idx="6">
                  <c:v>Central and Eastern Europe</c:v>
                </c:pt>
                <c:pt idx="7">
                  <c:v>Asia and the Pacific</c:v>
                </c:pt>
                <c:pt idx="8">
                  <c:v>Middle East</c:v>
                </c:pt>
                <c:pt idx="10">
                  <c:v>World</c:v>
                </c:pt>
              </c:strCache>
            </c:strRef>
          </c:cat>
          <c:val>
            <c:numRef>
              <c:f>'Data for graphs (1)'!$K$8:$K$18</c:f>
              <c:numCache>
                <c:formatCode>0.0</c:formatCode>
                <c:ptCount val="11"/>
                <c:pt idx="0">
                  <c:v>16.742000000000001</c:v>
                </c:pt>
                <c:pt idx="1">
                  <c:v>47.761000000000003</c:v>
                </c:pt>
                <c:pt idx="2">
                  <c:v>8.2390000000000008</c:v>
                </c:pt>
                <c:pt idx="3">
                  <c:v>37.634</c:v>
                </c:pt>
                <c:pt idx="4">
                  <c:v>98.56</c:v>
                </c:pt>
                <c:pt idx="5">
                  <c:v>89.236000000000004</c:v>
                </c:pt>
                <c:pt idx="6">
                  <c:v>69.644000000000005</c:v>
                </c:pt>
                <c:pt idx="7">
                  <c:v>33.003</c:v>
                </c:pt>
                <c:pt idx="8">
                  <c:v>36.722000000000001</c:v>
                </c:pt>
                <c:pt idx="10">
                  <c:v>39.854999999999997</c:v>
                </c:pt>
              </c:numCache>
            </c:numRef>
          </c:val>
        </c:ser>
        <c:ser>
          <c:idx val="4"/>
          <c:order val="4"/>
          <c:tx>
            <c:strRef>
              <c:f>'Data for graphs (1)'!$M$7</c:f>
              <c:strCache>
                <c:ptCount val="1"/>
                <c:pt idx="0">
                  <c:v>Old-age pension beneficiaries as % of population above statutory pensionable age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'Data for graphs (1)'!$C$8:$C$18</c:f>
              <c:strCache>
                <c:ptCount val="11"/>
                <c:pt idx="0">
                  <c:v>Africa</c:v>
                </c:pt>
                <c:pt idx="1">
                  <c:v>North Africa</c:v>
                </c:pt>
                <c:pt idx="2">
                  <c:v>Sub-Saharan Africa</c:v>
                </c:pt>
                <c:pt idx="3">
                  <c:v>Latin America and the Caribbean</c:v>
                </c:pt>
                <c:pt idx="4">
                  <c:v>North America</c:v>
                </c:pt>
                <c:pt idx="5">
                  <c:v>Western Europe</c:v>
                </c:pt>
                <c:pt idx="6">
                  <c:v>Central and Eastern Europe</c:v>
                </c:pt>
                <c:pt idx="7">
                  <c:v>Asia and the Pacific</c:v>
                </c:pt>
                <c:pt idx="8">
                  <c:v>Middle East</c:v>
                </c:pt>
                <c:pt idx="10">
                  <c:v>World</c:v>
                </c:pt>
              </c:strCache>
            </c:strRef>
          </c:cat>
          <c:val>
            <c:numRef>
              <c:f>'Data for graphs (1)'!$M$8:$M$18</c:f>
              <c:numCache>
                <c:formatCode>0.0</c:formatCode>
                <c:ptCount val="11"/>
                <c:pt idx="0">
                  <c:v>21.5</c:v>
                </c:pt>
                <c:pt idx="1">
                  <c:v>36.700000000000003</c:v>
                </c:pt>
                <c:pt idx="2">
                  <c:v>16.899999999999999</c:v>
                </c:pt>
                <c:pt idx="3">
                  <c:v>56.1</c:v>
                </c:pt>
                <c:pt idx="4">
                  <c:v>93.013999999999996</c:v>
                </c:pt>
                <c:pt idx="5">
                  <c:v>92.366</c:v>
                </c:pt>
                <c:pt idx="6">
                  <c:v>94.335999999999999</c:v>
                </c:pt>
                <c:pt idx="7">
                  <c:v>47.012999999999998</c:v>
                </c:pt>
                <c:pt idx="8">
                  <c:v>29.475999999999999</c:v>
                </c:pt>
                <c:pt idx="10">
                  <c:v>51.526000000000003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-7"/>
        <c:axId val="95117696"/>
        <c:axId val="95119232"/>
      </c:barChart>
      <c:barChart>
        <c:barDir val="bar"/>
        <c:grouping val="clustered"/>
        <c:varyColors val="0"/>
        <c:ser>
          <c:idx val="1"/>
          <c:order val="1"/>
          <c:tx>
            <c:strRef>
              <c:f>'Data for graphs (1)'!$J$7</c:f>
              <c:strCache>
                <c:ptCount val="1"/>
                <c:pt idx="0">
                  <c:v>Without China (active contributors, working age 15-64)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'Data for graphs (1)'!$C$8:$C$18</c:f>
              <c:strCache>
                <c:ptCount val="11"/>
                <c:pt idx="0">
                  <c:v>Africa</c:v>
                </c:pt>
                <c:pt idx="1">
                  <c:v>North Africa</c:v>
                </c:pt>
                <c:pt idx="2">
                  <c:v>Sub-Saharan Africa</c:v>
                </c:pt>
                <c:pt idx="3">
                  <c:v>Latin America and the Caribbean</c:v>
                </c:pt>
                <c:pt idx="4">
                  <c:v>North America</c:v>
                </c:pt>
                <c:pt idx="5">
                  <c:v>Western Europe</c:v>
                </c:pt>
                <c:pt idx="6">
                  <c:v>Central and Eastern Europe</c:v>
                </c:pt>
                <c:pt idx="7">
                  <c:v>Asia and the Pacific</c:v>
                </c:pt>
                <c:pt idx="8">
                  <c:v>Middle East</c:v>
                </c:pt>
                <c:pt idx="10">
                  <c:v>World</c:v>
                </c:pt>
              </c:strCache>
            </c:strRef>
          </c:cat>
          <c:val>
            <c:numRef>
              <c:f>'Data for graphs (1)'!$J$8:$J$18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14.353999999999999</c:v>
                </c:pt>
                <c:pt idx="8">
                  <c:v>0</c:v>
                </c:pt>
                <c:pt idx="10">
                  <c:v>25.390999999999998</c:v>
                </c:pt>
              </c:numCache>
            </c:numRef>
          </c:val>
        </c:ser>
        <c:ser>
          <c:idx val="3"/>
          <c:order val="3"/>
          <c:tx>
            <c:strRef>
              <c:f>'Data for graphs (1)'!$L$7</c:f>
              <c:strCache>
                <c:ptCount val="1"/>
                <c:pt idx="0">
                  <c:v>Without China (active contributors, labour force)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'Data for graphs (1)'!$C$8:$C$18</c:f>
              <c:strCache>
                <c:ptCount val="11"/>
                <c:pt idx="0">
                  <c:v>Africa</c:v>
                </c:pt>
                <c:pt idx="1">
                  <c:v>North Africa</c:v>
                </c:pt>
                <c:pt idx="2">
                  <c:v>Sub-Saharan Africa</c:v>
                </c:pt>
                <c:pt idx="3">
                  <c:v>Latin America and the Caribbean</c:v>
                </c:pt>
                <c:pt idx="4">
                  <c:v>North America</c:v>
                </c:pt>
                <c:pt idx="5">
                  <c:v>Western Europe</c:v>
                </c:pt>
                <c:pt idx="6">
                  <c:v>Central and Eastern Europe</c:v>
                </c:pt>
                <c:pt idx="7">
                  <c:v>Asia and the Pacific</c:v>
                </c:pt>
                <c:pt idx="8">
                  <c:v>Middle East</c:v>
                </c:pt>
                <c:pt idx="10">
                  <c:v>World</c:v>
                </c:pt>
              </c:strCache>
            </c:strRef>
          </c:cat>
          <c:val>
            <c:numRef>
              <c:f>'Data for graphs (1)'!$L$8:$L$18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20.475999999999999</c:v>
                </c:pt>
                <c:pt idx="8">
                  <c:v>0</c:v>
                </c:pt>
                <c:pt idx="10">
                  <c:v>35.704999999999998</c:v>
                </c:pt>
              </c:numCache>
            </c:numRef>
          </c:val>
        </c:ser>
        <c:ser>
          <c:idx val="5"/>
          <c:order val="5"/>
          <c:tx>
            <c:strRef>
              <c:f>'Data for graphs (1)'!$N$7</c:f>
              <c:strCache>
                <c:ptCount val="1"/>
                <c:pt idx="0">
                  <c:v>Without China (old-age pensioners)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invertIfNegative val="0"/>
          <c:cat>
            <c:strRef>
              <c:f>'Data for graphs (1)'!$C$8:$C$18</c:f>
              <c:strCache>
                <c:ptCount val="11"/>
                <c:pt idx="0">
                  <c:v>Africa</c:v>
                </c:pt>
                <c:pt idx="1">
                  <c:v>North Africa</c:v>
                </c:pt>
                <c:pt idx="2">
                  <c:v>Sub-Saharan Africa</c:v>
                </c:pt>
                <c:pt idx="3">
                  <c:v>Latin America and the Caribbean</c:v>
                </c:pt>
                <c:pt idx="4">
                  <c:v>North America</c:v>
                </c:pt>
                <c:pt idx="5">
                  <c:v>Western Europe</c:v>
                </c:pt>
                <c:pt idx="6">
                  <c:v>Central and Eastern Europe</c:v>
                </c:pt>
                <c:pt idx="7">
                  <c:v>Asia and the Pacific</c:v>
                </c:pt>
                <c:pt idx="8">
                  <c:v>Middle East</c:v>
                </c:pt>
                <c:pt idx="10">
                  <c:v>World</c:v>
                </c:pt>
              </c:strCache>
            </c:strRef>
          </c:cat>
          <c:val>
            <c:numRef>
              <c:f>'Data for graphs (1)'!$N$8:$N$18</c:f>
              <c:numCache>
                <c:formatCode>0.0</c:formatCode>
                <c:ptCount val="11"/>
                <c:pt idx="7">
                  <c:v>32.399000000000001</c:v>
                </c:pt>
                <c:pt idx="10">
                  <c:v>45.619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overlap val="-100"/>
        <c:axId val="95147520"/>
        <c:axId val="95145984"/>
      </c:barChart>
      <c:catAx>
        <c:axId val="9511769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n-GB" sz="1400"/>
            </a:pPr>
            <a:endParaRPr lang="en-US"/>
          </a:p>
        </c:txPr>
        <c:crossAx val="95119232"/>
        <c:crosses val="autoZero"/>
        <c:auto val="1"/>
        <c:lblAlgn val="ctr"/>
        <c:lblOffset val="100"/>
        <c:noMultiLvlLbl val="0"/>
      </c:catAx>
      <c:valAx>
        <c:axId val="95119232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 sz="1400" b="0"/>
                  <a:t>%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n-GB" sz="1200"/>
            </a:pPr>
            <a:endParaRPr lang="en-US"/>
          </a:p>
        </c:txPr>
        <c:crossAx val="95117696"/>
        <c:crosses val="autoZero"/>
        <c:crossBetween val="between"/>
      </c:valAx>
      <c:valAx>
        <c:axId val="95145984"/>
        <c:scaling>
          <c:orientation val="minMax"/>
          <c:max val="100"/>
        </c:scaling>
        <c:delete val="0"/>
        <c:axPos val="t"/>
        <c:numFmt formatCode="0.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95147520"/>
        <c:crosses val="max"/>
        <c:crossBetween val="between"/>
      </c:valAx>
      <c:catAx>
        <c:axId val="95147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514598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3"/>
        <c:txPr>
          <a:bodyPr/>
          <a:lstStyle/>
          <a:p>
            <a:pPr>
              <a:defRPr sz="1400" i="1">
                <a:solidFill>
                  <a:schemeClr val="accent3">
                    <a:lumMod val="50000"/>
                  </a:schemeClr>
                </a:solidFill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400" i="1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sz="1400" i="1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7791214691190949"/>
          <c:y val="7.0507448511746937E-2"/>
          <c:w val="0.32208785308809074"/>
          <c:h val="0.80882636280398901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Old age pensions| Global regional estimates of effective coverage </a:t>
            </a:r>
            <a:endParaRPr lang="fr-FR"/>
          </a:p>
          <a:p>
            <a:pPr>
              <a:defRPr/>
            </a:pPr>
            <a:r>
              <a:rPr lang="en-US" sz="1800" b="0" i="0" baseline="0"/>
              <a:t>(weighted by total population)</a:t>
            </a:r>
            <a:endParaRPr lang="fr-FR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9091839725190693"/>
          <c:y val="0.1629874726261854"/>
          <c:w val="0.38141630653048686"/>
          <c:h val="0.697138981481027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for graphs (1)'!$I$7</c:f>
              <c:strCache>
                <c:ptCount val="1"/>
                <c:pt idx="0">
                  <c:v>Active contributors as % of working-age population (15-64)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'Data for graphs (1)'!$C$8:$C$18</c:f>
              <c:strCache>
                <c:ptCount val="11"/>
                <c:pt idx="0">
                  <c:v>Africa</c:v>
                </c:pt>
                <c:pt idx="1">
                  <c:v>North Africa</c:v>
                </c:pt>
                <c:pt idx="2">
                  <c:v>Sub-Saharan Africa</c:v>
                </c:pt>
                <c:pt idx="3">
                  <c:v>Latin America and the Caribbean</c:v>
                </c:pt>
                <c:pt idx="4">
                  <c:v>North America</c:v>
                </c:pt>
                <c:pt idx="5">
                  <c:v>Western Europe</c:v>
                </c:pt>
                <c:pt idx="6">
                  <c:v>Central and Eastern Europe</c:v>
                </c:pt>
                <c:pt idx="7">
                  <c:v>Asia and the Pacific</c:v>
                </c:pt>
                <c:pt idx="8">
                  <c:v>Middle East</c:v>
                </c:pt>
                <c:pt idx="10">
                  <c:v>World</c:v>
                </c:pt>
              </c:strCache>
            </c:strRef>
          </c:cat>
          <c:val>
            <c:numRef>
              <c:f>'Data for graphs (1)'!$I$8:$I$18</c:f>
              <c:numCache>
                <c:formatCode>0.0</c:formatCode>
                <c:ptCount val="11"/>
                <c:pt idx="0">
                  <c:v>9.7579999999999991</c:v>
                </c:pt>
                <c:pt idx="1">
                  <c:v>24.048999999999999</c:v>
                </c:pt>
                <c:pt idx="2">
                  <c:v>5.8410000000000002</c:v>
                </c:pt>
                <c:pt idx="3">
                  <c:v>27.646999999999998</c:v>
                </c:pt>
                <c:pt idx="4">
                  <c:v>77.533000000000001</c:v>
                </c:pt>
                <c:pt idx="5">
                  <c:v>66.691999999999993</c:v>
                </c:pt>
                <c:pt idx="6">
                  <c:v>48.865000000000002</c:v>
                </c:pt>
                <c:pt idx="7">
                  <c:v>25.622</c:v>
                </c:pt>
                <c:pt idx="8">
                  <c:v>18.361999999999998</c:v>
                </c:pt>
                <c:pt idx="10">
                  <c:v>29.666</c:v>
                </c:pt>
              </c:numCache>
            </c:numRef>
          </c:val>
        </c:ser>
        <c:ser>
          <c:idx val="2"/>
          <c:order val="2"/>
          <c:tx>
            <c:strRef>
              <c:f>'Data for graphs (1)'!$K$7</c:f>
              <c:strCache>
                <c:ptCount val="1"/>
                <c:pt idx="0">
                  <c:v>Active contributors as % of labour force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'Data for graphs (1)'!$C$8:$C$18</c:f>
              <c:strCache>
                <c:ptCount val="11"/>
                <c:pt idx="0">
                  <c:v>Africa</c:v>
                </c:pt>
                <c:pt idx="1">
                  <c:v>North Africa</c:v>
                </c:pt>
                <c:pt idx="2">
                  <c:v>Sub-Saharan Africa</c:v>
                </c:pt>
                <c:pt idx="3">
                  <c:v>Latin America and the Caribbean</c:v>
                </c:pt>
                <c:pt idx="4">
                  <c:v>North America</c:v>
                </c:pt>
                <c:pt idx="5">
                  <c:v>Western Europe</c:v>
                </c:pt>
                <c:pt idx="6">
                  <c:v>Central and Eastern Europe</c:v>
                </c:pt>
                <c:pt idx="7">
                  <c:v>Asia and the Pacific</c:v>
                </c:pt>
                <c:pt idx="8">
                  <c:v>Middle East</c:v>
                </c:pt>
                <c:pt idx="10">
                  <c:v>World</c:v>
                </c:pt>
              </c:strCache>
            </c:strRef>
          </c:cat>
          <c:val>
            <c:numRef>
              <c:f>'Data for graphs (1)'!$K$8:$K$18</c:f>
              <c:numCache>
                <c:formatCode>0.0</c:formatCode>
                <c:ptCount val="11"/>
                <c:pt idx="0">
                  <c:v>16.742000000000001</c:v>
                </c:pt>
                <c:pt idx="1">
                  <c:v>47.761000000000003</c:v>
                </c:pt>
                <c:pt idx="2">
                  <c:v>8.2390000000000008</c:v>
                </c:pt>
                <c:pt idx="3">
                  <c:v>37.634</c:v>
                </c:pt>
                <c:pt idx="4">
                  <c:v>98.56</c:v>
                </c:pt>
                <c:pt idx="5">
                  <c:v>89.236000000000004</c:v>
                </c:pt>
                <c:pt idx="6">
                  <c:v>69.644000000000005</c:v>
                </c:pt>
                <c:pt idx="7">
                  <c:v>33.003</c:v>
                </c:pt>
                <c:pt idx="8">
                  <c:v>36.722000000000001</c:v>
                </c:pt>
                <c:pt idx="10">
                  <c:v>39.854999999999997</c:v>
                </c:pt>
              </c:numCache>
            </c:numRef>
          </c:val>
        </c:ser>
        <c:ser>
          <c:idx val="4"/>
          <c:order val="4"/>
          <c:tx>
            <c:strRef>
              <c:f>'Data for graphs (1)'!$M$7</c:f>
              <c:strCache>
                <c:ptCount val="1"/>
                <c:pt idx="0">
                  <c:v>Old-age pension beneficiaries as % of population above statutory pensionable age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'Data for graphs (1)'!$C$8:$C$18</c:f>
              <c:strCache>
                <c:ptCount val="11"/>
                <c:pt idx="0">
                  <c:v>Africa</c:v>
                </c:pt>
                <c:pt idx="1">
                  <c:v>North Africa</c:v>
                </c:pt>
                <c:pt idx="2">
                  <c:v>Sub-Saharan Africa</c:v>
                </c:pt>
                <c:pt idx="3">
                  <c:v>Latin America and the Caribbean</c:v>
                </c:pt>
                <c:pt idx="4">
                  <c:v>North America</c:v>
                </c:pt>
                <c:pt idx="5">
                  <c:v>Western Europe</c:v>
                </c:pt>
                <c:pt idx="6">
                  <c:v>Central and Eastern Europe</c:v>
                </c:pt>
                <c:pt idx="7">
                  <c:v>Asia and the Pacific</c:v>
                </c:pt>
                <c:pt idx="8">
                  <c:v>Middle East</c:v>
                </c:pt>
                <c:pt idx="10">
                  <c:v>World</c:v>
                </c:pt>
              </c:strCache>
            </c:strRef>
          </c:cat>
          <c:val>
            <c:numRef>
              <c:f>'Data for graphs (1)'!$M$8:$M$18</c:f>
              <c:numCache>
                <c:formatCode>0.0</c:formatCode>
                <c:ptCount val="11"/>
                <c:pt idx="0">
                  <c:v>21.5</c:v>
                </c:pt>
                <c:pt idx="1">
                  <c:v>36.700000000000003</c:v>
                </c:pt>
                <c:pt idx="2">
                  <c:v>16.899999999999999</c:v>
                </c:pt>
                <c:pt idx="3">
                  <c:v>56.1</c:v>
                </c:pt>
                <c:pt idx="4">
                  <c:v>93.013999999999996</c:v>
                </c:pt>
                <c:pt idx="5">
                  <c:v>92.366</c:v>
                </c:pt>
                <c:pt idx="6">
                  <c:v>94.335999999999999</c:v>
                </c:pt>
                <c:pt idx="7">
                  <c:v>47.012999999999998</c:v>
                </c:pt>
                <c:pt idx="8">
                  <c:v>29.475999999999999</c:v>
                </c:pt>
                <c:pt idx="10">
                  <c:v>51.526000000000003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-7"/>
        <c:axId val="113926912"/>
        <c:axId val="113928448"/>
      </c:barChart>
      <c:barChart>
        <c:barDir val="bar"/>
        <c:grouping val="clustered"/>
        <c:varyColors val="0"/>
        <c:ser>
          <c:idx val="1"/>
          <c:order val="1"/>
          <c:tx>
            <c:strRef>
              <c:f>'Data for graphs (1)'!$J$7</c:f>
              <c:strCache>
                <c:ptCount val="1"/>
                <c:pt idx="0">
                  <c:v>Without China (active contributors, working age 15-64)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'Data for graphs (1)'!$C$8:$C$18</c:f>
              <c:strCache>
                <c:ptCount val="11"/>
                <c:pt idx="0">
                  <c:v>Africa</c:v>
                </c:pt>
                <c:pt idx="1">
                  <c:v>North Africa</c:v>
                </c:pt>
                <c:pt idx="2">
                  <c:v>Sub-Saharan Africa</c:v>
                </c:pt>
                <c:pt idx="3">
                  <c:v>Latin America and the Caribbean</c:v>
                </c:pt>
                <c:pt idx="4">
                  <c:v>North America</c:v>
                </c:pt>
                <c:pt idx="5">
                  <c:v>Western Europe</c:v>
                </c:pt>
                <c:pt idx="6">
                  <c:v>Central and Eastern Europe</c:v>
                </c:pt>
                <c:pt idx="7">
                  <c:v>Asia and the Pacific</c:v>
                </c:pt>
                <c:pt idx="8">
                  <c:v>Middle East</c:v>
                </c:pt>
                <c:pt idx="10">
                  <c:v>World</c:v>
                </c:pt>
              </c:strCache>
            </c:strRef>
          </c:cat>
          <c:val>
            <c:numRef>
              <c:f>'Data for graphs (1)'!$J$8:$J$18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14.353999999999999</c:v>
                </c:pt>
                <c:pt idx="8">
                  <c:v>0</c:v>
                </c:pt>
                <c:pt idx="10">
                  <c:v>25.390999999999998</c:v>
                </c:pt>
              </c:numCache>
            </c:numRef>
          </c:val>
        </c:ser>
        <c:ser>
          <c:idx val="3"/>
          <c:order val="3"/>
          <c:tx>
            <c:strRef>
              <c:f>'Data for graphs (1)'!$L$7</c:f>
              <c:strCache>
                <c:ptCount val="1"/>
                <c:pt idx="0">
                  <c:v>Without China (active contributors, labour force)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'Data for graphs (1)'!$C$8:$C$18</c:f>
              <c:strCache>
                <c:ptCount val="11"/>
                <c:pt idx="0">
                  <c:v>Africa</c:v>
                </c:pt>
                <c:pt idx="1">
                  <c:v>North Africa</c:v>
                </c:pt>
                <c:pt idx="2">
                  <c:v>Sub-Saharan Africa</c:v>
                </c:pt>
                <c:pt idx="3">
                  <c:v>Latin America and the Caribbean</c:v>
                </c:pt>
                <c:pt idx="4">
                  <c:v>North America</c:v>
                </c:pt>
                <c:pt idx="5">
                  <c:v>Western Europe</c:v>
                </c:pt>
                <c:pt idx="6">
                  <c:v>Central and Eastern Europe</c:v>
                </c:pt>
                <c:pt idx="7">
                  <c:v>Asia and the Pacific</c:v>
                </c:pt>
                <c:pt idx="8">
                  <c:v>Middle East</c:v>
                </c:pt>
                <c:pt idx="10">
                  <c:v>World</c:v>
                </c:pt>
              </c:strCache>
            </c:strRef>
          </c:cat>
          <c:val>
            <c:numRef>
              <c:f>'Data for graphs (1)'!$L$8:$L$18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20.475999999999999</c:v>
                </c:pt>
                <c:pt idx="8">
                  <c:v>0</c:v>
                </c:pt>
                <c:pt idx="10">
                  <c:v>35.704999999999998</c:v>
                </c:pt>
              </c:numCache>
            </c:numRef>
          </c:val>
        </c:ser>
        <c:ser>
          <c:idx val="5"/>
          <c:order val="5"/>
          <c:tx>
            <c:strRef>
              <c:f>'Data for graphs (1)'!$N$7</c:f>
              <c:strCache>
                <c:ptCount val="1"/>
                <c:pt idx="0">
                  <c:v>Without China (old-age pensioners)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'Data for graphs (1)'!$C$8:$C$18</c:f>
              <c:strCache>
                <c:ptCount val="11"/>
                <c:pt idx="0">
                  <c:v>Africa</c:v>
                </c:pt>
                <c:pt idx="1">
                  <c:v>North Africa</c:v>
                </c:pt>
                <c:pt idx="2">
                  <c:v>Sub-Saharan Africa</c:v>
                </c:pt>
                <c:pt idx="3">
                  <c:v>Latin America and the Caribbean</c:v>
                </c:pt>
                <c:pt idx="4">
                  <c:v>North America</c:v>
                </c:pt>
                <c:pt idx="5">
                  <c:v>Western Europe</c:v>
                </c:pt>
                <c:pt idx="6">
                  <c:v>Central and Eastern Europe</c:v>
                </c:pt>
                <c:pt idx="7">
                  <c:v>Asia and the Pacific</c:v>
                </c:pt>
                <c:pt idx="8">
                  <c:v>Middle East</c:v>
                </c:pt>
                <c:pt idx="10">
                  <c:v>World</c:v>
                </c:pt>
              </c:strCache>
            </c:strRef>
          </c:cat>
          <c:val>
            <c:numRef>
              <c:f>'Data for graphs (1)'!$N$8:$N$18</c:f>
              <c:numCache>
                <c:formatCode>0.0</c:formatCode>
                <c:ptCount val="11"/>
                <c:pt idx="7">
                  <c:v>32.399000000000001</c:v>
                </c:pt>
                <c:pt idx="10">
                  <c:v>45.619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overlap val="-100"/>
        <c:axId val="113940352"/>
        <c:axId val="113938816"/>
      </c:barChart>
      <c:catAx>
        <c:axId val="11392691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n-GB" sz="1400"/>
            </a:pPr>
            <a:endParaRPr lang="en-US"/>
          </a:p>
        </c:txPr>
        <c:crossAx val="113928448"/>
        <c:crosses val="autoZero"/>
        <c:auto val="1"/>
        <c:lblAlgn val="ctr"/>
        <c:lblOffset val="100"/>
        <c:noMultiLvlLbl val="0"/>
      </c:catAx>
      <c:valAx>
        <c:axId val="113928448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 sz="1400" b="0"/>
                  <a:t>Percentage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n-GB" sz="1200"/>
            </a:pPr>
            <a:endParaRPr lang="en-US"/>
          </a:p>
        </c:txPr>
        <c:crossAx val="113926912"/>
        <c:crosses val="autoZero"/>
        <c:crossBetween val="between"/>
      </c:valAx>
      <c:valAx>
        <c:axId val="113938816"/>
        <c:scaling>
          <c:orientation val="minMax"/>
          <c:max val="100"/>
        </c:scaling>
        <c:delete val="0"/>
        <c:axPos val="t"/>
        <c:numFmt formatCode="0.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13940352"/>
        <c:crosses val="max"/>
        <c:crossBetween val="between"/>
      </c:valAx>
      <c:catAx>
        <c:axId val="113940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93881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3"/>
        <c:txPr>
          <a:bodyPr/>
          <a:lstStyle/>
          <a:p>
            <a:pPr>
              <a:defRPr sz="1400" i="1">
                <a:solidFill>
                  <a:schemeClr val="accent3">
                    <a:lumMod val="50000"/>
                  </a:schemeClr>
                </a:solidFill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400" i="1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sz="1400" i="1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7518142628333744"/>
          <c:y val="0.15911054476860803"/>
          <c:w val="0.32208785308809085"/>
          <c:h val="0.71138279115662806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en-US" sz="1600" b="1" i="0" baseline="0"/>
              <a:t>Old age pensions| Global estimates of effective coverage by level of income  </a:t>
            </a:r>
            <a:endParaRPr lang="fr-FR" sz="1600"/>
          </a:p>
          <a:p>
            <a:pPr algn="ctr">
              <a:defRPr sz="1600"/>
            </a:pPr>
            <a:r>
              <a:rPr lang="en-US" sz="1600" b="0" i="0" baseline="0"/>
              <a:t>(weighted by total population)</a:t>
            </a:r>
            <a:endParaRPr lang="fr-FR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30184127976619884"/>
          <c:y val="0.14385362917211833"/>
          <c:w val="0.3663973430733336"/>
          <c:h val="0.71627285181857081"/>
        </c:manualLayout>
      </c:layout>
      <c:barChart>
        <c:barDir val="bar"/>
        <c:grouping val="clustered"/>
        <c:varyColors val="0"/>
        <c:ser>
          <c:idx val="0"/>
          <c:order val="1"/>
          <c:tx>
            <c:strRef>
              <c:f>'Data for graphs (1)'!$I$30</c:f>
              <c:strCache>
                <c:ptCount val="1"/>
                <c:pt idx="0">
                  <c:v>Active contributors as % of working age population (15-64)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'Data for graphs (1)'!$C$31:$C$36</c:f>
              <c:strCache>
                <c:ptCount val="6"/>
                <c:pt idx="0">
                  <c:v>Low-income economies</c:v>
                </c:pt>
                <c:pt idx="1">
                  <c:v>Lower-middle-income economies </c:v>
                </c:pt>
                <c:pt idx="2">
                  <c:v>Upper-middle-income economies</c:v>
                </c:pt>
                <c:pt idx="3">
                  <c:v>High-income economies</c:v>
                </c:pt>
                <c:pt idx="4">
                  <c:v>Level of income </c:v>
                </c:pt>
                <c:pt idx="5">
                  <c:v>World</c:v>
                </c:pt>
              </c:strCache>
            </c:strRef>
          </c:cat>
          <c:val>
            <c:numRef>
              <c:f>'Data for graphs (1)'!$I$31:$I$36</c:f>
              <c:numCache>
                <c:formatCode>0.0</c:formatCode>
                <c:ptCount val="6"/>
                <c:pt idx="0">
                  <c:v>4.343</c:v>
                </c:pt>
                <c:pt idx="1">
                  <c:v>9.4039999999999999</c:v>
                </c:pt>
                <c:pt idx="2">
                  <c:v>38.825000000000003</c:v>
                </c:pt>
                <c:pt idx="3">
                  <c:v>69.421999999999997</c:v>
                </c:pt>
                <c:pt idx="5">
                  <c:v>29.666</c:v>
                </c:pt>
              </c:numCache>
            </c:numRef>
          </c:val>
        </c:ser>
        <c:ser>
          <c:idx val="2"/>
          <c:order val="3"/>
          <c:tx>
            <c:strRef>
              <c:f>'Data for graphs (1)'!$K$30</c:f>
              <c:strCache>
                <c:ptCount val="1"/>
                <c:pt idx="0">
                  <c:v>Active contributors as % of EAP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'Data for graphs (1)'!$C$31:$C$36</c:f>
              <c:strCache>
                <c:ptCount val="6"/>
                <c:pt idx="0">
                  <c:v>Low-income economies</c:v>
                </c:pt>
                <c:pt idx="1">
                  <c:v>Lower-middle-income economies </c:v>
                </c:pt>
                <c:pt idx="2">
                  <c:v>Upper-middle-income economies</c:v>
                </c:pt>
                <c:pt idx="3">
                  <c:v>High-income economies</c:v>
                </c:pt>
                <c:pt idx="4">
                  <c:v>Level of income </c:v>
                </c:pt>
                <c:pt idx="5">
                  <c:v>World</c:v>
                </c:pt>
              </c:strCache>
            </c:strRef>
          </c:cat>
          <c:val>
            <c:numRef>
              <c:f>'Data for graphs (1)'!$K$31:$K$36</c:f>
              <c:numCache>
                <c:formatCode>0.0</c:formatCode>
                <c:ptCount val="6"/>
                <c:pt idx="0">
                  <c:v>5.7050000000000001</c:v>
                </c:pt>
                <c:pt idx="1">
                  <c:v>15.239000000000001</c:v>
                </c:pt>
                <c:pt idx="2">
                  <c:v>50.671999999999997</c:v>
                </c:pt>
                <c:pt idx="3">
                  <c:v>90.807000000000002</c:v>
                </c:pt>
                <c:pt idx="5">
                  <c:v>39.854999999999997</c:v>
                </c:pt>
              </c:numCache>
            </c:numRef>
          </c:val>
        </c:ser>
        <c:ser>
          <c:idx val="4"/>
          <c:order val="5"/>
          <c:tx>
            <c:strRef>
              <c:f>'Data for graphs (1)'!$M$30</c:f>
              <c:strCache>
                <c:ptCount val="1"/>
                <c:pt idx="0">
                  <c:v>Old-age pension beneficiaries as % of population above statutory retirement age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'Data for graphs (1)'!$C$31:$C$36</c:f>
              <c:strCache>
                <c:ptCount val="6"/>
                <c:pt idx="0">
                  <c:v>Low-income economies</c:v>
                </c:pt>
                <c:pt idx="1">
                  <c:v>Lower-middle-income economies </c:v>
                </c:pt>
                <c:pt idx="2">
                  <c:v>Upper-middle-income economies</c:v>
                </c:pt>
                <c:pt idx="3">
                  <c:v>High-income economies</c:v>
                </c:pt>
                <c:pt idx="4">
                  <c:v>Level of income </c:v>
                </c:pt>
                <c:pt idx="5">
                  <c:v>World</c:v>
                </c:pt>
              </c:strCache>
            </c:strRef>
          </c:cat>
          <c:val>
            <c:numRef>
              <c:f>'Data for graphs (1)'!$M$31:$M$36</c:f>
              <c:numCache>
                <c:formatCode>0.0</c:formatCode>
                <c:ptCount val="6"/>
                <c:pt idx="0">
                  <c:v>18.105</c:v>
                </c:pt>
                <c:pt idx="1">
                  <c:v>24.059000000000001</c:v>
                </c:pt>
                <c:pt idx="2">
                  <c:v>71.039000000000001</c:v>
                </c:pt>
                <c:pt idx="3">
                  <c:v>89.07</c:v>
                </c:pt>
                <c:pt idx="5">
                  <c:v>51.526000000000003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-7"/>
        <c:axId val="163619584"/>
        <c:axId val="163621120"/>
      </c:barChart>
      <c:barChart>
        <c:barDir val="bar"/>
        <c:grouping val="clustered"/>
        <c:varyColors val="0"/>
        <c:ser>
          <c:idx val="1"/>
          <c:order val="0"/>
          <c:tx>
            <c:strRef>
              <c:f>'Data for graphs (1)'!$J$30</c:f>
              <c:strCache>
                <c:ptCount val="1"/>
                <c:pt idx="0">
                  <c:v>Without China (active contributors, working age 15-64)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'Data for graphs (1)'!$C$31:$C$36</c:f>
              <c:strCache>
                <c:ptCount val="6"/>
                <c:pt idx="0">
                  <c:v>Low-income economies</c:v>
                </c:pt>
                <c:pt idx="1">
                  <c:v>Lower-middle-income economies </c:v>
                </c:pt>
                <c:pt idx="2">
                  <c:v>Upper-middle-income economies</c:v>
                </c:pt>
                <c:pt idx="3">
                  <c:v>High-income economies</c:v>
                </c:pt>
                <c:pt idx="4">
                  <c:v>Level of income </c:v>
                </c:pt>
                <c:pt idx="5">
                  <c:v>World</c:v>
                </c:pt>
              </c:strCache>
            </c:strRef>
          </c:cat>
          <c:val>
            <c:numRef>
              <c:f>'Data for graphs (1)'!$J$31:$J$36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29.748000000000001</c:v>
                </c:pt>
                <c:pt idx="3">
                  <c:v>0</c:v>
                </c:pt>
                <c:pt idx="5">
                  <c:v>25.390999999999998</c:v>
                </c:pt>
              </c:numCache>
            </c:numRef>
          </c:val>
        </c:ser>
        <c:ser>
          <c:idx val="3"/>
          <c:order val="2"/>
          <c:tx>
            <c:strRef>
              <c:f>'Data for graphs (1)'!$L$30</c:f>
              <c:strCache>
                <c:ptCount val="1"/>
                <c:pt idx="0">
                  <c:v>Without China (active contributors, economically active)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'Data for graphs (1)'!$C$31:$C$36</c:f>
              <c:strCache>
                <c:ptCount val="6"/>
                <c:pt idx="0">
                  <c:v>Low-income economies</c:v>
                </c:pt>
                <c:pt idx="1">
                  <c:v>Lower-middle-income economies </c:v>
                </c:pt>
                <c:pt idx="2">
                  <c:v>Upper-middle-income economies</c:v>
                </c:pt>
                <c:pt idx="3">
                  <c:v>High-income economies</c:v>
                </c:pt>
                <c:pt idx="4">
                  <c:v>Level of income </c:v>
                </c:pt>
                <c:pt idx="5">
                  <c:v>World</c:v>
                </c:pt>
              </c:strCache>
            </c:strRef>
          </c:cat>
          <c:val>
            <c:numRef>
              <c:f>'Data for graphs (1)'!$L$31:$L$36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44.168999999999997</c:v>
                </c:pt>
                <c:pt idx="3">
                  <c:v>0</c:v>
                </c:pt>
                <c:pt idx="5">
                  <c:v>35.704999999999998</c:v>
                </c:pt>
              </c:numCache>
            </c:numRef>
          </c:val>
        </c:ser>
        <c:ser>
          <c:idx val="5"/>
          <c:order val="4"/>
          <c:tx>
            <c:strRef>
              <c:f>'Data for graphs (1)'!$N$30</c:f>
              <c:strCache>
                <c:ptCount val="1"/>
                <c:pt idx="0">
                  <c:v>Without China (old-age pensioners)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'Data for graphs (1)'!$C$31:$C$36</c:f>
              <c:strCache>
                <c:ptCount val="6"/>
                <c:pt idx="0">
                  <c:v>Low-income economies</c:v>
                </c:pt>
                <c:pt idx="1">
                  <c:v>Lower-middle-income economies </c:v>
                </c:pt>
                <c:pt idx="2">
                  <c:v>Upper-middle-income economies</c:v>
                </c:pt>
                <c:pt idx="3">
                  <c:v>High-income economies</c:v>
                </c:pt>
                <c:pt idx="4">
                  <c:v>Level of income </c:v>
                </c:pt>
                <c:pt idx="5">
                  <c:v>World</c:v>
                </c:pt>
              </c:strCache>
            </c:strRef>
          </c:cat>
          <c:val>
            <c:numRef>
              <c:f>'Data for graphs (1)'!$N$31:$N$36</c:f>
              <c:numCache>
                <c:formatCode>0.0</c:formatCode>
                <c:ptCount val="6"/>
                <c:pt idx="2">
                  <c:v>67.012</c:v>
                </c:pt>
                <c:pt idx="5">
                  <c:v>45.619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00"/>
        <c:axId val="163633024"/>
        <c:axId val="163631488"/>
      </c:barChart>
      <c:catAx>
        <c:axId val="16361958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n-GB" sz="1400"/>
            </a:pPr>
            <a:endParaRPr lang="en-US"/>
          </a:p>
        </c:txPr>
        <c:crossAx val="163621120"/>
        <c:crosses val="autoZero"/>
        <c:auto val="1"/>
        <c:lblAlgn val="ctr"/>
        <c:lblOffset val="100"/>
        <c:noMultiLvlLbl val="0"/>
      </c:catAx>
      <c:valAx>
        <c:axId val="163621120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 sz="1400" b="0"/>
                  <a:t>Percentage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n-GB" sz="1200"/>
            </a:pPr>
            <a:endParaRPr lang="en-US"/>
          </a:p>
        </c:txPr>
        <c:crossAx val="163619584"/>
        <c:crosses val="autoZero"/>
        <c:crossBetween val="between"/>
      </c:valAx>
      <c:valAx>
        <c:axId val="163631488"/>
        <c:scaling>
          <c:orientation val="minMax"/>
          <c:max val="100"/>
        </c:scaling>
        <c:delete val="0"/>
        <c:axPos val="t"/>
        <c:numFmt formatCode="0.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63633024"/>
        <c:crosses val="max"/>
        <c:crossBetween val="between"/>
      </c:valAx>
      <c:catAx>
        <c:axId val="163633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363148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3"/>
        <c:txPr>
          <a:bodyPr/>
          <a:lstStyle/>
          <a:p>
            <a:pPr>
              <a:defRPr sz="1400" i="1">
                <a:solidFill>
                  <a:schemeClr val="accent3">
                    <a:lumMod val="50000"/>
                  </a:schemeClr>
                </a:solidFill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400" i="1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sz="1400" i="1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7518142628333766"/>
          <c:y val="0.15911054476860803"/>
          <c:w val="0.32299092605187057"/>
          <c:h val="0.7239859892622734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911" cy="604595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735" cy="6045459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1735" cy="6045459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F444"/>
  <sheetViews>
    <sheetView topLeftCell="C1" zoomScale="85" zoomScaleNormal="85" workbookViewId="0">
      <pane xSplit="1" ySplit="10" topLeftCell="D11" activePane="bottomRight" state="frozen"/>
      <selection activeCell="C1" sqref="C1"/>
      <selection pane="topRight" activeCell="D1" sqref="D1"/>
      <selection pane="bottomLeft" activeCell="C11" sqref="C11"/>
      <selection pane="bottomRight" activeCell="N7" sqref="N7:Q7"/>
    </sheetView>
  </sheetViews>
  <sheetFormatPr defaultColWidth="0" defaultRowHeight="15" zeroHeight="1" x14ac:dyDescent="0.25"/>
  <cols>
    <col min="1" max="1" width="0.140625" style="10" customWidth="1"/>
    <col min="2" max="2" width="3.140625" style="10" customWidth="1"/>
    <col min="3" max="3" width="28.42578125" style="1" customWidth="1"/>
    <col min="4" max="4" width="8.85546875" style="1" customWidth="1"/>
    <col min="5" max="5" width="8.85546875" style="34" customWidth="1"/>
    <col min="6" max="6" width="8.85546875" style="1" customWidth="1"/>
    <col min="7" max="7" width="8.85546875" style="34" customWidth="1"/>
    <col min="8" max="8" width="1.42578125" style="37" customWidth="1"/>
    <col min="9" max="9" width="8.7109375" style="1" customWidth="1"/>
    <col min="10" max="10" width="8.7109375" style="34" customWidth="1"/>
    <col min="11" max="11" width="8.7109375" style="1" customWidth="1"/>
    <col min="12" max="12" width="8.7109375" style="34" customWidth="1"/>
    <col min="13" max="13" width="1.28515625" style="37" customWidth="1"/>
    <col min="14" max="14" width="11.42578125" style="1" customWidth="1"/>
    <col min="15" max="15" width="11.42578125" style="34" customWidth="1"/>
    <col min="16" max="17" width="11.42578125" style="1" customWidth="1"/>
    <col min="18" max="18" width="4.5703125" style="1" customWidth="1"/>
    <col min="19" max="21" width="24.7109375" style="1" hidden="1" customWidth="1"/>
    <col min="22" max="32" width="0" style="1" hidden="1" customWidth="1"/>
    <col min="33" max="16384" width="11.42578125" style="1" hidden="1"/>
  </cols>
  <sheetData>
    <row r="1" spans="1:32" ht="11.25" customHeight="1" x14ac:dyDescent="0.25">
      <c r="AB1" s="34"/>
    </row>
    <row r="2" spans="1:32" s="16" customFormat="1" ht="21" x14ac:dyDescent="0.35">
      <c r="A2" s="15"/>
      <c r="B2" s="18">
        <v>1</v>
      </c>
      <c r="C2" s="98" t="s">
        <v>12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S2" s="36"/>
      <c r="T2" s="36"/>
      <c r="U2" s="36"/>
      <c r="V2" s="36"/>
      <c r="W2" s="36"/>
      <c r="AB2" s="36"/>
      <c r="AC2" s="36"/>
      <c r="AD2" s="36"/>
      <c r="AE2" s="36"/>
      <c r="AF2" s="36"/>
    </row>
    <row r="3" spans="1:32" s="10" customFormat="1" ht="9.75" customHeight="1" x14ac:dyDescent="0.25">
      <c r="E3" s="34"/>
      <c r="G3" s="34"/>
      <c r="H3" s="37"/>
      <c r="J3" s="34"/>
      <c r="L3" s="34"/>
      <c r="M3" s="37"/>
      <c r="O3" s="34"/>
      <c r="S3" s="34"/>
      <c r="T3" s="34"/>
      <c r="U3" s="34"/>
      <c r="V3" s="34"/>
      <c r="AB3" s="34"/>
      <c r="AC3" s="34"/>
      <c r="AD3" s="34"/>
      <c r="AE3" s="34"/>
      <c r="AF3" s="34"/>
    </row>
    <row r="4" spans="1:32" ht="15" customHeight="1" x14ac:dyDescent="0.25">
      <c r="B4" s="17"/>
      <c r="C4" s="101" t="s">
        <v>23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</row>
    <row r="5" spans="1:32" s="6" customFormat="1" ht="15.75" x14ac:dyDescent="0.25">
      <c r="A5" s="10"/>
      <c r="B5" s="10"/>
      <c r="C5" s="7"/>
      <c r="D5" s="7"/>
      <c r="E5" s="40"/>
      <c r="F5" s="7"/>
      <c r="G5" s="40"/>
      <c r="H5" s="48"/>
      <c r="I5" s="7"/>
      <c r="J5" s="40"/>
      <c r="K5" s="7"/>
      <c r="L5" s="40"/>
      <c r="M5" s="48"/>
      <c r="N5" s="7"/>
      <c r="O5" s="40"/>
      <c r="P5" s="7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</row>
    <row r="6" spans="1:32" s="55" customFormat="1" ht="15" customHeight="1" x14ac:dyDescent="0.25">
      <c r="D6" s="106" t="s">
        <v>13</v>
      </c>
      <c r="E6" s="106"/>
      <c r="F6" s="106"/>
      <c r="G6" s="106"/>
      <c r="H6" s="106"/>
      <c r="I6" s="102"/>
      <c r="J6" s="102"/>
      <c r="K6" s="102"/>
      <c r="L6" s="56"/>
      <c r="M6" s="57"/>
      <c r="N6" s="102" t="s">
        <v>21</v>
      </c>
      <c r="O6" s="102"/>
      <c r="P6" s="103"/>
      <c r="Q6" s="58"/>
    </row>
    <row r="7" spans="1:32" s="6" customFormat="1" ht="32.25" customHeight="1" x14ac:dyDescent="0.25">
      <c r="A7" s="10"/>
      <c r="B7" s="10"/>
      <c r="D7" s="109" t="s">
        <v>16</v>
      </c>
      <c r="E7" s="109"/>
      <c r="F7" s="109"/>
      <c r="G7" s="109"/>
      <c r="H7" s="54"/>
      <c r="I7" s="110" t="s">
        <v>17</v>
      </c>
      <c r="J7" s="110"/>
      <c r="K7" s="110"/>
      <c r="L7" s="110"/>
      <c r="M7" s="37"/>
      <c r="N7" s="111" t="s">
        <v>43</v>
      </c>
      <c r="O7" s="111"/>
      <c r="P7" s="111"/>
      <c r="Q7" s="111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spans="1:32" s="6" customFormat="1" ht="41.25" customHeight="1" x14ac:dyDescent="0.25">
      <c r="A8" s="10"/>
      <c r="B8" s="10"/>
      <c r="C8" s="12" t="s">
        <v>10</v>
      </c>
      <c r="D8" s="107" t="s">
        <v>14</v>
      </c>
      <c r="E8" s="107"/>
      <c r="F8" s="108" t="s">
        <v>15</v>
      </c>
      <c r="G8" s="108"/>
      <c r="H8" s="13"/>
      <c r="I8" s="107" t="s">
        <v>14</v>
      </c>
      <c r="J8" s="107"/>
      <c r="K8" s="108" t="s">
        <v>15</v>
      </c>
      <c r="L8" s="108"/>
      <c r="M8" s="13"/>
      <c r="N8" s="112" t="s">
        <v>19</v>
      </c>
      <c r="O8" s="112"/>
      <c r="P8" s="113" t="s">
        <v>20</v>
      </c>
      <c r="Q8" s="113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</row>
    <row r="9" spans="1:32" s="34" customFormat="1" ht="26.25" customHeight="1" x14ac:dyDescent="0.25">
      <c r="C9" s="43"/>
      <c r="D9" s="59" t="s">
        <v>28</v>
      </c>
      <c r="E9" s="60" t="s">
        <v>27</v>
      </c>
      <c r="F9" s="59" t="s">
        <v>28</v>
      </c>
      <c r="G9" s="60" t="s">
        <v>27</v>
      </c>
      <c r="H9" s="13"/>
      <c r="I9" s="59" t="s">
        <v>28</v>
      </c>
      <c r="J9" s="60" t="s">
        <v>27</v>
      </c>
      <c r="K9" s="59" t="s">
        <v>28</v>
      </c>
      <c r="L9" s="60" t="s">
        <v>27</v>
      </c>
      <c r="M9" s="13"/>
      <c r="N9" s="59" t="s">
        <v>28</v>
      </c>
      <c r="O9" s="60" t="s">
        <v>27</v>
      </c>
      <c r="P9" s="59" t="s">
        <v>28</v>
      </c>
      <c r="Q9" s="60" t="s">
        <v>27</v>
      </c>
    </row>
    <row r="10" spans="1:32" s="6" customFormat="1" ht="6.75" customHeight="1" x14ac:dyDescent="0.25">
      <c r="A10" s="10"/>
      <c r="B10" s="10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6" customFormat="1" ht="15" customHeight="1" x14ac:dyDescent="0.25">
      <c r="A11" s="10"/>
      <c r="B11" s="10"/>
      <c r="C11" s="44" t="s">
        <v>0</v>
      </c>
      <c r="D11" s="61">
        <v>10.5</v>
      </c>
      <c r="E11" s="61"/>
      <c r="F11" s="61">
        <v>18.399999999999999</v>
      </c>
      <c r="G11" s="61"/>
      <c r="H11" s="61"/>
      <c r="I11" s="61">
        <v>9.7579999999999991</v>
      </c>
      <c r="J11" s="61"/>
      <c r="K11" s="61">
        <v>16.742000000000001</v>
      </c>
      <c r="L11" s="61"/>
      <c r="M11" s="49"/>
      <c r="N11" s="61">
        <v>21.5</v>
      </c>
      <c r="O11" s="61"/>
      <c r="P11" s="61">
        <v>26.497</v>
      </c>
      <c r="Q11" s="61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</row>
    <row r="12" spans="1:32" s="6" customFormat="1" ht="15" customHeight="1" x14ac:dyDescent="0.25">
      <c r="A12" s="10"/>
      <c r="B12" s="10"/>
      <c r="C12" s="62" t="s">
        <v>8</v>
      </c>
      <c r="D12" s="49">
        <v>23.9</v>
      </c>
      <c r="E12" s="49"/>
      <c r="F12" s="49">
        <v>47.4</v>
      </c>
      <c r="G12" s="49"/>
      <c r="H12" s="49"/>
      <c r="I12" s="49">
        <v>24.048999999999999</v>
      </c>
      <c r="J12" s="49"/>
      <c r="K12" s="49">
        <v>47.761000000000003</v>
      </c>
      <c r="L12" s="49"/>
      <c r="M12" s="49"/>
      <c r="N12" s="49">
        <v>36.700000000000003</v>
      </c>
      <c r="O12" s="49"/>
      <c r="P12" s="49">
        <v>37.524000000000001</v>
      </c>
      <c r="Q12" s="49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</row>
    <row r="13" spans="1:32" s="6" customFormat="1" ht="15" customHeight="1" x14ac:dyDescent="0.25">
      <c r="A13" s="10"/>
      <c r="B13" s="10"/>
      <c r="C13" s="62" t="s">
        <v>11</v>
      </c>
      <c r="D13" s="49">
        <v>5.9</v>
      </c>
      <c r="E13" s="49"/>
      <c r="F13" s="49">
        <v>8.4</v>
      </c>
      <c r="G13" s="49"/>
      <c r="H13" s="49"/>
      <c r="I13" s="49">
        <v>5.8410000000000002</v>
      </c>
      <c r="J13" s="49"/>
      <c r="K13" s="49">
        <v>8.2390000000000008</v>
      </c>
      <c r="L13" s="49"/>
      <c r="M13" s="49"/>
      <c r="N13" s="49">
        <v>16.899999999999999</v>
      </c>
      <c r="O13" s="49"/>
      <c r="P13" s="49">
        <v>20.907</v>
      </c>
      <c r="Q13" s="49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</row>
    <row r="14" spans="1:32" s="6" customFormat="1" ht="15" customHeight="1" x14ac:dyDescent="0.25">
      <c r="A14" s="10"/>
      <c r="B14" s="10"/>
      <c r="C14" s="37" t="s">
        <v>1</v>
      </c>
      <c r="D14" s="49">
        <v>27.9</v>
      </c>
      <c r="E14" s="49"/>
      <c r="F14" s="49">
        <v>38</v>
      </c>
      <c r="G14" s="49"/>
      <c r="H14" s="49"/>
      <c r="I14" s="49">
        <v>27.646999999999998</v>
      </c>
      <c r="J14" s="49"/>
      <c r="K14" s="49">
        <v>37.634</v>
      </c>
      <c r="L14" s="49"/>
      <c r="M14" s="49"/>
      <c r="N14" s="49">
        <v>56.1</v>
      </c>
      <c r="O14" s="49"/>
      <c r="P14" s="49">
        <v>60.27</v>
      </c>
      <c r="Q14" s="49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spans="1:32" s="6" customFormat="1" ht="15" customHeight="1" x14ac:dyDescent="0.25">
      <c r="A15" s="10"/>
      <c r="B15" s="10"/>
      <c r="C15" s="37" t="s">
        <v>2</v>
      </c>
      <c r="D15" s="49">
        <v>77.5</v>
      </c>
      <c r="E15" s="49"/>
      <c r="F15" s="49">
        <v>98.5</v>
      </c>
      <c r="G15" s="49"/>
      <c r="H15" s="49"/>
      <c r="I15" s="49">
        <v>77.533000000000001</v>
      </c>
      <c r="J15" s="49"/>
      <c r="K15" s="49">
        <v>98.56</v>
      </c>
      <c r="L15" s="49"/>
      <c r="M15" s="49"/>
      <c r="N15" s="49">
        <v>93.013999999999996</v>
      </c>
      <c r="O15" s="49"/>
      <c r="P15" s="49">
        <v>93.051000000000002</v>
      </c>
      <c r="Q15" s="49"/>
      <c r="T15" s="34"/>
      <c r="U15" s="34"/>
      <c r="V15" s="34"/>
      <c r="W15" s="34"/>
      <c r="X15" s="34"/>
      <c r="Y15" s="34"/>
      <c r="Z15" s="34"/>
      <c r="AA15" s="34"/>
      <c r="AF15" s="34"/>
    </row>
    <row r="16" spans="1:32" s="6" customFormat="1" ht="15" customHeight="1" x14ac:dyDescent="0.25">
      <c r="A16" s="10"/>
      <c r="B16" s="10"/>
      <c r="C16" s="37" t="s">
        <v>3</v>
      </c>
      <c r="D16" s="49">
        <v>66.7</v>
      </c>
      <c r="E16" s="49"/>
      <c r="F16" s="49">
        <v>89.2</v>
      </c>
      <c r="G16" s="49"/>
      <c r="H16" s="49"/>
      <c r="I16" s="49">
        <v>66.691999999999993</v>
      </c>
      <c r="J16" s="49"/>
      <c r="K16" s="49">
        <v>89.236000000000004</v>
      </c>
      <c r="L16" s="49"/>
      <c r="M16" s="49"/>
      <c r="N16" s="49">
        <v>92.366</v>
      </c>
      <c r="O16" s="49"/>
      <c r="P16" s="49">
        <v>92.26</v>
      </c>
      <c r="Q16" s="49"/>
      <c r="S16" s="34"/>
      <c r="T16" s="34"/>
      <c r="U16" s="34"/>
      <c r="V16" s="34"/>
      <c r="AA16" s="34"/>
      <c r="AB16" s="34"/>
      <c r="AC16" s="34"/>
      <c r="AD16" s="34"/>
      <c r="AE16" s="34"/>
      <c r="AF16" s="34"/>
    </row>
    <row r="17" spans="1:32" s="6" customFormat="1" ht="15" customHeight="1" x14ac:dyDescent="0.25">
      <c r="A17" s="10"/>
      <c r="B17" s="10"/>
      <c r="C17" s="37" t="s">
        <v>4</v>
      </c>
      <c r="D17" s="49">
        <v>48.9</v>
      </c>
      <c r="E17" s="49"/>
      <c r="F17" s="49">
        <v>69.7</v>
      </c>
      <c r="G17" s="49"/>
      <c r="H17" s="49"/>
      <c r="I17" s="49">
        <v>48.865000000000002</v>
      </c>
      <c r="J17" s="49"/>
      <c r="K17" s="49">
        <v>69.644000000000005</v>
      </c>
      <c r="L17" s="49"/>
      <c r="M17" s="49"/>
      <c r="N17" s="49">
        <v>94.335999999999999</v>
      </c>
      <c r="O17" s="49"/>
      <c r="P17" s="49">
        <v>94.119</v>
      </c>
      <c r="Q17" s="4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 spans="1:32" s="6" customFormat="1" ht="15" customHeight="1" x14ac:dyDescent="0.25">
      <c r="A18" s="10"/>
      <c r="B18" s="10"/>
      <c r="C18" s="37" t="s">
        <v>5</v>
      </c>
      <c r="D18" s="49">
        <v>26.5</v>
      </c>
      <c r="E18" s="49">
        <v>14.627000000000001</v>
      </c>
      <c r="F18" s="49">
        <v>34</v>
      </c>
      <c r="G18" s="49">
        <v>20.853000000000002</v>
      </c>
      <c r="H18" s="49"/>
      <c r="I18" s="49">
        <v>25.622</v>
      </c>
      <c r="J18" s="49">
        <v>14.353999999999999</v>
      </c>
      <c r="K18" s="49">
        <v>33.003</v>
      </c>
      <c r="L18" s="49">
        <v>20.475999999999999</v>
      </c>
      <c r="M18" s="49"/>
      <c r="N18" s="49">
        <v>47.012999999999998</v>
      </c>
      <c r="O18" s="49">
        <v>32.399000000000001</v>
      </c>
      <c r="P18" s="49">
        <v>55.673999999999999</v>
      </c>
      <c r="Q18" s="49">
        <v>42.540999999999997</v>
      </c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</row>
    <row r="19" spans="1:32" s="6" customFormat="1" ht="15" customHeight="1" x14ac:dyDescent="0.25">
      <c r="A19" s="10"/>
      <c r="B19" s="10"/>
      <c r="C19" s="37" t="s">
        <v>6</v>
      </c>
      <c r="D19" s="49">
        <v>18.600000000000001</v>
      </c>
      <c r="E19" s="49"/>
      <c r="F19" s="49">
        <v>37.1</v>
      </c>
      <c r="G19" s="49"/>
      <c r="H19" s="49"/>
      <c r="I19" s="49">
        <v>18.361999999999998</v>
      </c>
      <c r="J19" s="49"/>
      <c r="K19" s="49">
        <v>36.722000000000001</v>
      </c>
      <c r="L19" s="49"/>
      <c r="M19" s="49"/>
      <c r="N19" s="49">
        <v>29.475999999999999</v>
      </c>
      <c r="O19" s="49"/>
      <c r="P19" s="49">
        <v>31.68</v>
      </c>
      <c r="Q19" s="4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 spans="1:32" s="37" customFormat="1" ht="6.75" customHeight="1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</row>
    <row r="21" spans="1:32" s="6" customFormat="1" x14ac:dyDescent="0.25">
      <c r="A21" s="10"/>
      <c r="B21" s="10"/>
      <c r="C21" s="47" t="s">
        <v>7</v>
      </c>
      <c r="D21" s="63">
        <v>30.9</v>
      </c>
      <c r="E21" s="63">
        <v>26.469000000000001</v>
      </c>
      <c r="F21" s="63">
        <v>41.4</v>
      </c>
      <c r="G21" s="63">
        <v>37.176000000000002</v>
      </c>
      <c r="H21" s="63"/>
      <c r="I21" s="63">
        <v>29.666</v>
      </c>
      <c r="J21" s="63">
        <v>25.390999999999998</v>
      </c>
      <c r="K21" s="63">
        <v>39.854999999999997</v>
      </c>
      <c r="L21" s="63">
        <v>35.704999999999998</v>
      </c>
      <c r="M21" s="39"/>
      <c r="N21" s="63">
        <v>51.526000000000003</v>
      </c>
      <c r="O21" s="63">
        <v>45.619</v>
      </c>
      <c r="P21" s="63">
        <v>66.052000000000007</v>
      </c>
      <c r="Q21" s="63">
        <v>63.746000000000002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1:32" s="6" customFormat="1" ht="6" customHeight="1" x14ac:dyDescent="0.25">
      <c r="A22" s="10"/>
      <c r="B22" s="10"/>
      <c r="C22" s="7"/>
      <c r="D22" s="7"/>
      <c r="E22" s="40"/>
      <c r="F22" s="7"/>
      <c r="G22" s="40"/>
      <c r="H22" s="48"/>
      <c r="I22" s="7"/>
      <c r="J22" s="40"/>
      <c r="K22" s="7"/>
      <c r="L22" s="40"/>
      <c r="M22" s="48"/>
      <c r="N22" s="40"/>
      <c r="O22" s="40"/>
      <c r="P22" s="40"/>
      <c r="Q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1:32" x14ac:dyDescent="0.25">
      <c r="C23" s="4" t="s">
        <v>9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1:32" ht="24.75" customHeight="1" x14ac:dyDescent="0.25">
      <c r="C24" s="104" t="s">
        <v>35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1:32" ht="5.25" customHeight="1" x14ac:dyDescent="0.25"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1:32" s="10" customFormat="1" ht="18" customHeight="1" x14ac:dyDescent="0.25">
      <c r="C26" s="99" t="s">
        <v>22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S26" s="34"/>
    </row>
    <row r="27" spans="1:32" x14ac:dyDescent="0.25">
      <c r="C27" s="99" t="s">
        <v>36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S27" s="34"/>
    </row>
    <row r="28" spans="1:32" s="34" customFormat="1" x14ac:dyDescent="0.25">
      <c r="C28" s="64" t="s">
        <v>37</v>
      </c>
    </row>
    <row r="29" spans="1:32" x14ac:dyDescent="0.25">
      <c r="S29" s="34"/>
    </row>
    <row r="30" spans="1:32" s="10" customFormat="1" ht="15.75" x14ac:dyDescent="0.25">
      <c r="B30" s="17"/>
      <c r="C30" s="101" t="s">
        <v>24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S30" s="34"/>
    </row>
    <row r="31" spans="1:32" s="34" customFormat="1" ht="15.75" x14ac:dyDescent="0.25">
      <c r="C31" s="35"/>
      <c r="D31" s="35"/>
      <c r="E31" s="40"/>
      <c r="F31" s="35"/>
      <c r="G31" s="40"/>
      <c r="H31" s="48"/>
      <c r="I31" s="35"/>
      <c r="J31" s="40"/>
      <c r="K31" s="35"/>
      <c r="L31" s="40"/>
      <c r="M31" s="48"/>
      <c r="N31" s="35"/>
      <c r="O31" s="40"/>
      <c r="P31" s="35"/>
    </row>
    <row r="32" spans="1:32" s="34" customFormat="1" ht="15" customHeight="1" x14ac:dyDescent="0.25">
      <c r="D32" s="106" t="s">
        <v>13</v>
      </c>
      <c r="E32" s="106"/>
      <c r="F32" s="106"/>
      <c r="G32" s="106"/>
      <c r="H32" s="106"/>
      <c r="I32" s="102"/>
      <c r="J32" s="102"/>
      <c r="K32" s="102"/>
      <c r="L32" s="56"/>
      <c r="M32" s="57"/>
      <c r="N32" s="102" t="s">
        <v>21</v>
      </c>
      <c r="O32" s="102"/>
      <c r="P32" s="103"/>
      <c r="Q32" s="58"/>
    </row>
    <row r="33" spans="3:19" s="34" customFormat="1" ht="32.25" customHeight="1" x14ac:dyDescent="0.25">
      <c r="D33" s="109" t="s">
        <v>16</v>
      </c>
      <c r="E33" s="109"/>
      <c r="F33" s="109"/>
      <c r="G33" s="109"/>
      <c r="H33" s="54"/>
      <c r="I33" s="110" t="s">
        <v>17</v>
      </c>
      <c r="J33" s="110"/>
      <c r="K33" s="110"/>
      <c r="L33" s="110"/>
      <c r="M33" s="37"/>
      <c r="N33" s="111" t="s">
        <v>18</v>
      </c>
      <c r="O33" s="111"/>
      <c r="P33" s="111"/>
      <c r="Q33" s="111"/>
    </row>
    <row r="34" spans="3:19" s="34" customFormat="1" ht="40.5" customHeight="1" x14ac:dyDescent="0.25">
      <c r="C34" s="33" t="s">
        <v>25</v>
      </c>
      <c r="D34" s="107" t="s">
        <v>14</v>
      </c>
      <c r="E34" s="107"/>
      <c r="F34" s="108" t="s">
        <v>15</v>
      </c>
      <c r="G34" s="108"/>
      <c r="H34" s="13"/>
      <c r="I34" s="107" t="s">
        <v>14</v>
      </c>
      <c r="J34" s="107"/>
      <c r="K34" s="108" t="s">
        <v>15</v>
      </c>
      <c r="L34" s="108"/>
      <c r="M34" s="13"/>
      <c r="N34" s="112" t="s">
        <v>19</v>
      </c>
      <c r="O34" s="112"/>
      <c r="P34" s="113" t="s">
        <v>20</v>
      </c>
      <c r="Q34" s="113"/>
    </row>
    <row r="35" spans="3:19" s="34" customFormat="1" ht="26.25" x14ac:dyDescent="0.25">
      <c r="C35" s="43"/>
      <c r="D35" s="59" t="s">
        <v>28</v>
      </c>
      <c r="E35" s="60" t="s">
        <v>27</v>
      </c>
      <c r="F35" s="59" t="s">
        <v>28</v>
      </c>
      <c r="G35" s="60" t="s">
        <v>27</v>
      </c>
      <c r="H35" s="13"/>
      <c r="I35" s="59" t="s">
        <v>28</v>
      </c>
      <c r="J35" s="60" t="s">
        <v>27</v>
      </c>
      <c r="K35" s="59" t="s">
        <v>28</v>
      </c>
      <c r="L35" s="60" t="s">
        <v>27</v>
      </c>
      <c r="M35" s="13"/>
      <c r="N35" s="59" t="s">
        <v>28</v>
      </c>
      <c r="O35" s="60" t="s">
        <v>27</v>
      </c>
      <c r="P35" s="59" t="s">
        <v>28</v>
      </c>
      <c r="Q35" s="60" t="s">
        <v>27</v>
      </c>
    </row>
    <row r="36" spans="3:19" s="34" customFormat="1" ht="5.25" customHeight="1" x14ac:dyDescent="0.25">
      <c r="C36" s="3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3:19" s="34" customFormat="1" ht="29.25" customHeight="1" x14ac:dyDescent="0.25">
      <c r="C37" s="65" t="s">
        <v>38</v>
      </c>
      <c r="D37" s="61">
        <v>4.17</v>
      </c>
      <c r="E37" s="61"/>
      <c r="F37" s="61">
        <v>5.49</v>
      </c>
      <c r="G37" s="61"/>
      <c r="H37" s="61"/>
      <c r="I37" s="61">
        <v>4.343</v>
      </c>
      <c r="J37" s="61"/>
      <c r="K37" s="61">
        <v>5.7050000000000001</v>
      </c>
      <c r="L37" s="61"/>
      <c r="M37" s="61"/>
      <c r="N37" s="61">
        <v>18.105</v>
      </c>
      <c r="O37" s="61"/>
      <c r="P37" s="61">
        <v>21.696000000000002</v>
      </c>
      <c r="Q37" s="61"/>
    </row>
    <row r="38" spans="3:19" s="34" customFormat="1" x14ac:dyDescent="0.25">
      <c r="C38" s="66" t="s">
        <v>39</v>
      </c>
      <c r="D38" s="49">
        <v>9.5510000000000002</v>
      </c>
      <c r="E38" s="49"/>
      <c r="F38" s="49">
        <v>15.423999999999999</v>
      </c>
      <c r="G38" s="49"/>
      <c r="H38" s="49"/>
      <c r="I38" s="49">
        <v>9.4039999999999999</v>
      </c>
      <c r="J38" s="49"/>
      <c r="K38" s="49">
        <v>15.239000000000001</v>
      </c>
      <c r="L38" s="49"/>
      <c r="M38" s="49"/>
      <c r="N38" s="49">
        <v>24.059000000000001</v>
      </c>
      <c r="O38" s="49"/>
      <c r="P38" s="49">
        <v>27.518999999999998</v>
      </c>
      <c r="Q38" s="49"/>
    </row>
    <row r="39" spans="3:19" s="34" customFormat="1" x14ac:dyDescent="0.25">
      <c r="C39" s="66" t="s">
        <v>40</v>
      </c>
      <c r="D39" s="49">
        <v>39.314999999999998</v>
      </c>
      <c r="E39" s="49">
        <v>30.236000000000001</v>
      </c>
      <c r="F39" s="49">
        <v>51.149000000000001</v>
      </c>
      <c r="G39" s="49">
        <v>44.804000000000002</v>
      </c>
      <c r="H39" s="49"/>
      <c r="I39" s="49">
        <v>38.825000000000003</v>
      </c>
      <c r="J39" s="49">
        <v>29.748000000000001</v>
      </c>
      <c r="K39" s="49">
        <v>50.671999999999997</v>
      </c>
      <c r="L39" s="49">
        <v>44.168999999999997</v>
      </c>
      <c r="M39" s="49"/>
      <c r="N39" s="49">
        <v>71.039000000000001</v>
      </c>
      <c r="O39" s="49">
        <v>67.012</v>
      </c>
      <c r="P39" s="49">
        <v>74.271000000000001</v>
      </c>
      <c r="Q39" s="49">
        <v>74.108000000000004</v>
      </c>
    </row>
    <row r="40" spans="3:19" s="34" customFormat="1" x14ac:dyDescent="0.25">
      <c r="C40" s="53" t="s">
        <v>41</v>
      </c>
      <c r="D40" s="49">
        <v>69.23</v>
      </c>
      <c r="E40" s="49"/>
      <c r="F40" s="49">
        <v>90.659000000000006</v>
      </c>
      <c r="G40" s="49"/>
      <c r="H40" s="49"/>
      <c r="I40" s="49">
        <v>69.421999999999997</v>
      </c>
      <c r="J40" s="49"/>
      <c r="K40" s="49">
        <v>90.807000000000002</v>
      </c>
      <c r="L40" s="49"/>
      <c r="M40" s="49"/>
      <c r="N40" s="49">
        <v>89.07</v>
      </c>
      <c r="O40" s="49"/>
      <c r="P40" s="49">
        <v>89.412999999999997</v>
      </c>
      <c r="Q40" s="49"/>
    </row>
    <row r="41" spans="3:19" s="34" customFormat="1" ht="4.5" customHeight="1" x14ac:dyDescent="0.25">
      <c r="D41" s="11">
        <v>30.92</v>
      </c>
      <c r="E41" s="11"/>
      <c r="F41" s="11"/>
      <c r="G41" s="11"/>
      <c r="H41" s="49"/>
      <c r="I41" s="11"/>
      <c r="J41" s="11"/>
      <c r="K41" s="11"/>
      <c r="L41" s="11"/>
      <c r="M41" s="49"/>
      <c r="N41" s="11"/>
      <c r="O41" s="11"/>
      <c r="P41" s="11"/>
      <c r="Q41" s="11"/>
    </row>
    <row r="42" spans="3:19" s="38" customFormat="1" x14ac:dyDescent="0.25">
      <c r="C42" s="47" t="s">
        <v>7</v>
      </c>
      <c r="D42" s="63">
        <v>31.097000000000001</v>
      </c>
      <c r="E42" s="63">
        <v>26.469000000000001</v>
      </c>
      <c r="F42" s="63">
        <v>41.402999999999999</v>
      </c>
      <c r="G42" s="63">
        <v>37.176000000000002</v>
      </c>
      <c r="H42" s="63"/>
      <c r="I42" s="63">
        <v>29.666</v>
      </c>
      <c r="J42" s="63">
        <v>25.390999999999998</v>
      </c>
      <c r="K42" s="63">
        <v>39.854999999999997</v>
      </c>
      <c r="L42" s="63">
        <v>35.704999999999998</v>
      </c>
      <c r="M42" s="39"/>
      <c r="N42" s="63">
        <v>51.526000000000003</v>
      </c>
      <c r="O42" s="63">
        <v>45.619</v>
      </c>
      <c r="P42" s="63">
        <v>66.052000000000007</v>
      </c>
      <c r="Q42" s="63">
        <v>63.746000000000002</v>
      </c>
    </row>
    <row r="43" spans="3:19" s="34" customFormat="1" ht="15.75" x14ac:dyDescent="0.25">
      <c r="C43" s="35"/>
      <c r="D43" s="35"/>
      <c r="E43" s="40"/>
      <c r="F43" s="35"/>
      <c r="G43" s="40"/>
      <c r="H43" s="48"/>
      <c r="I43" s="35"/>
      <c r="J43" s="40"/>
      <c r="K43" s="35"/>
      <c r="L43" s="40"/>
      <c r="M43" s="48"/>
      <c r="N43" s="35"/>
      <c r="O43" s="40"/>
      <c r="P43" s="35"/>
    </row>
    <row r="44" spans="3:19" s="34" customFormat="1" ht="24.75" customHeight="1" x14ac:dyDescent="0.25">
      <c r="C44" s="104" t="s">
        <v>35</v>
      </c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</row>
    <row r="45" spans="3:19" s="34" customFormat="1" x14ac:dyDescent="0.25">
      <c r="C45" s="9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3:19" s="34" customFormat="1" ht="15" customHeight="1" x14ac:dyDescent="0.25">
      <c r="C46" s="99" t="s">
        <v>22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3:19" s="34" customFormat="1" ht="15" customHeight="1" x14ac:dyDescent="0.25">
      <c r="C47" s="99" t="s">
        <v>36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3:19" s="10" customFormat="1" ht="18.75" customHeight="1" x14ac:dyDescent="0.25">
      <c r="C48" s="64" t="s">
        <v>42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S48" s="34"/>
    </row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</sheetData>
  <sortState ref="C130:K136">
    <sortCondition ref="F130:F136"/>
  </sortState>
  <mergeCells count="31">
    <mergeCell ref="C27:P27"/>
    <mergeCell ref="C30:P30"/>
    <mergeCell ref="D32:K32"/>
    <mergeCell ref="N32:P32"/>
    <mergeCell ref="P8:Q8"/>
    <mergeCell ref="N8:O8"/>
    <mergeCell ref="I8:J8"/>
    <mergeCell ref="K8:L8"/>
    <mergeCell ref="C46:P46"/>
    <mergeCell ref="C47:P47"/>
    <mergeCell ref="I33:L33"/>
    <mergeCell ref="N33:Q33"/>
    <mergeCell ref="D34:E34"/>
    <mergeCell ref="F34:G34"/>
    <mergeCell ref="I34:J34"/>
    <mergeCell ref="K34:L34"/>
    <mergeCell ref="N34:O34"/>
    <mergeCell ref="P34:Q34"/>
    <mergeCell ref="D33:G33"/>
    <mergeCell ref="C44:P44"/>
    <mergeCell ref="C2:P2"/>
    <mergeCell ref="C26:P26"/>
    <mergeCell ref="C4:P4"/>
    <mergeCell ref="N6:P6"/>
    <mergeCell ref="C24:P24"/>
    <mergeCell ref="D6:K6"/>
    <mergeCell ref="D8:E8"/>
    <mergeCell ref="F8:G8"/>
    <mergeCell ref="D7:G7"/>
    <mergeCell ref="I7:L7"/>
    <mergeCell ref="N7:Q7"/>
  </mergeCells>
  <pageMargins left="0.39370078740157483" right="0.3" top="0.59055118110236227" bottom="0.74803149606299213" header="0.31496062992125984" footer="0.31496062992125984"/>
  <pageSetup paperSize="9" scale="65" orientation="portrait" r:id="rId1"/>
  <headerFooter>
    <oddFooter>&amp;C&amp;"-,Bold"&amp;10&amp;K06-024&amp;P&amp;"-,Regular"&amp;11&amp;K01+000 | &amp;10&amp;N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T278"/>
  <sheetViews>
    <sheetView topLeftCell="C1" workbookViewId="0">
      <pane xSplit="1" ySplit="5" topLeftCell="F33" activePane="bottomRight" state="frozen"/>
      <selection activeCell="C1" sqref="C1"/>
      <selection pane="topRight" activeCell="D1" sqref="D1"/>
      <selection pane="bottomLeft" activeCell="C6" sqref="C6"/>
      <selection pane="bottomRight" activeCell="F44" sqref="F44"/>
    </sheetView>
  </sheetViews>
  <sheetFormatPr defaultColWidth="11.42578125" defaultRowHeight="0" customHeight="1" zeroHeight="1" x14ac:dyDescent="0.2"/>
  <cols>
    <col min="1" max="1" width="1.5703125" style="41" customWidth="1"/>
    <col min="2" max="2" width="3.140625" style="41" customWidth="1"/>
    <col min="3" max="3" width="27.85546875" style="41" customWidth="1"/>
    <col min="4" max="7" width="13.42578125" style="41" customWidth="1"/>
    <col min="8" max="8" width="1.85546875" style="41" customWidth="1"/>
    <col min="9" max="14" width="16.5703125" style="41" customWidth="1"/>
    <col min="15" max="15" width="3" style="53" customWidth="1"/>
    <col min="16" max="17" width="16.5703125" style="41" customWidth="1"/>
    <col min="18" max="18" width="1.28515625" style="96" customWidth="1"/>
    <col min="19" max="19" width="11.42578125" style="41"/>
    <col min="20" max="20" width="14.140625" style="41" customWidth="1"/>
    <col min="21" max="22" width="24.7109375" style="41" customWidth="1"/>
    <col min="23" max="16384" width="11.42578125" style="41"/>
  </cols>
  <sheetData>
    <row r="1" spans="2:20" ht="11.25" customHeight="1" x14ac:dyDescent="0.2"/>
    <row r="2" spans="2:20" s="69" customFormat="1" ht="18.75" x14ac:dyDescent="0.3">
      <c r="B2" s="68">
        <v>1</v>
      </c>
      <c r="C2" s="98" t="s">
        <v>12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R2" s="97"/>
    </row>
    <row r="3" spans="2:20" ht="9.75" customHeight="1" x14ac:dyDescent="0.2"/>
    <row r="4" spans="2:20" ht="15" customHeight="1" x14ac:dyDescent="0.2">
      <c r="C4" s="114" t="s">
        <v>31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2:20" ht="15.75" x14ac:dyDescent="0.25">
      <c r="C5" s="42"/>
      <c r="D5" s="42"/>
      <c r="E5" s="42"/>
      <c r="F5" s="42"/>
      <c r="G5" s="42"/>
      <c r="H5" s="42"/>
      <c r="I5" s="117" t="s">
        <v>30</v>
      </c>
      <c r="J5" s="117"/>
      <c r="K5" s="117"/>
      <c r="L5" s="117"/>
      <c r="M5" s="117"/>
      <c r="N5" s="117"/>
      <c r="O5" s="20"/>
      <c r="P5" s="42"/>
    </row>
    <row r="6" spans="2:20" ht="44.25" customHeight="1" x14ac:dyDescent="0.25">
      <c r="D6" s="115" t="s">
        <v>32</v>
      </c>
      <c r="E6" s="115"/>
      <c r="F6" s="115"/>
      <c r="G6" s="53"/>
      <c r="I6" s="116" t="s">
        <v>26</v>
      </c>
      <c r="J6" s="116"/>
      <c r="K6" s="116"/>
      <c r="L6" s="91"/>
      <c r="M6" s="91" t="s">
        <v>21</v>
      </c>
      <c r="N6" s="91"/>
      <c r="P6" s="70"/>
      <c r="S6" s="41" t="s">
        <v>44</v>
      </c>
    </row>
    <row r="7" spans="2:20" ht="63.75" customHeight="1" x14ac:dyDescent="0.2">
      <c r="C7" s="71"/>
      <c r="D7" s="2" t="s">
        <v>14</v>
      </c>
      <c r="E7" s="2" t="s">
        <v>27</v>
      </c>
      <c r="F7" s="2" t="s">
        <v>15</v>
      </c>
      <c r="G7" s="2" t="s">
        <v>29</v>
      </c>
      <c r="H7" s="2"/>
      <c r="I7" s="86" t="s">
        <v>51</v>
      </c>
      <c r="J7" s="86" t="s">
        <v>50</v>
      </c>
      <c r="K7" s="86" t="s">
        <v>46</v>
      </c>
      <c r="L7" s="86" t="s">
        <v>49</v>
      </c>
      <c r="M7" s="86" t="s">
        <v>47</v>
      </c>
      <c r="N7" s="86" t="s">
        <v>48</v>
      </c>
      <c r="O7" s="86"/>
      <c r="P7" s="86" t="s">
        <v>20</v>
      </c>
      <c r="Q7" s="86" t="s">
        <v>27</v>
      </c>
      <c r="R7" s="86"/>
      <c r="S7" s="86" t="s">
        <v>44</v>
      </c>
      <c r="T7" s="86" t="s">
        <v>27</v>
      </c>
    </row>
    <row r="8" spans="2:20" ht="15" customHeight="1" x14ac:dyDescent="0.2">
      <c r="C8" s="72" t="str">
        <f>Tables!C$11</f>
        <v>Africa</v>
      </c>
      <c r="D8" s="14">
        <f>Tables!D$11</f>
        <v>10.5</v>
      </c>
      <c r="E8" s="14">
        <f>Tables!E$11</f>
        <v>0</v>
      </c>
      <c r="F8" s="14">
        <f>Tables!F$11</f>
        <v>18.399999999999999</v>
      </c>
      <c r="G8" s="14">
        <f>Tables!G$11</f>
        <v>0</v>
      </c>
      <c r="H8" s="14"/>
      <c r="I8" s="87">
        <f>Tables!I$11</f>
        <v>9.7579999999999991</v>
      </c>
      <c r="J8" s="87">
        <f>Tables!J$11</f>
        <v>0</v>
      </c>
      <c r="K8" s="87">
        <f>Tables!K$11</f>
        <v>16.742000000000001</v>
      </c>
      <c r="L8" s="87">
        <f>Tables!L$11</f>
        <v>0</v>
      </c>
      <c r="M8" s="87">
        <f>Tables!N$11</f>
        <v>21.5</v>
      </c>
      <c r="N8" s="87"/>
      <c r="O8" s="50"/>
      <c r="P8" s="14">
        <f>Tables!P$11</f>
        <v>26.497</v>
      </c>
      <c r="Q8" s="14"/>
      <c r="R8" s="14"/>
      <c r="S8" s="14">
        <v>25.828131272576538</v>
      </c>
    </row>
    <row r="9" spans="2:20" ht="15" customHeight="1" x14ac:dyDescent="0.2">
      <c r="C9" s="72" t="str">
        <f>Tables!C$12</f>
        <v>North Africa</v>
      </c>
      <c r="D9" s="14">
        <f>Tables!D$12</f>
        <v>23.9</v>
      </c>
      <c r="E9" s="14">
        <f>Tables!E$12</f>
        <v>0</v>
      </c>
      <c r="F9" s="14">
        <f>Tables!F$12</f>
        <v>47.4</v>
      </c>
      <c r="G9" s="14">
        <f>Tables!G$12</f>
        <v>0</v>
      </c>
      <c r="H9" s="14"/>
      <c r="I9" s="87">
        <f>Tables!I$12</f>
        <v>24.048999999999999</v>
      </c>
      <c r="J9" s="87">
        <f>Tables!J$12</f>
        <v>0</v>
      </c>
      <c r="K9" s="87">
        <f>Tables!K$12</f>
        <v>47.761000000000003</v>
      </c>
      <c r="L9" s="87">
        <f>Tables!L$12</f>
        <v>0</v>
      </c>
      <c r="M9" s="87">
        <f>Tables!N$12</f>
        <v>36.700000000000003</v>
      </c>
      <c r="N9" s="87"/>
      <c r="O9" s="50"/>
      <c r="P9" s="14">
        <f>Tables!P$12</f>
        <v>37.524000000000001</v>
      </c>
      <c r="Q9" s="14"/>
      <c r="R9" s="14"/>
      <c r="S9" s="14">
        <v>37.96111409569987</v>
      </c>
    </row>
    <row r="10" spans="2:20" ht="15" customHeight="1" x14ac:dyDescent="0.2">
      <c r="C10" s="72" t="str">
        <f>Tables!C$13</f>
        <v>Sub-Saharan Africa</v>
      </c>
      <c r="D10" s="14">
        <f>Tables!D$13</f>
        <v>5.9</v>
      </c>
      <c r="E10" s="14">
        <f>Tables!E$13</f>
        <v>0</v>
      </c>
      <c r="F10" s="14">
        <f>Tables!F$13</f>
        <v>8.4</v>
      </c>
      <c r="G10" s="14">
        <f>Tables!G$13</f>
        <v>0</v>
      </c>
      <c r="H10" s="14"/>
      <c r="I10" s="87">
        <f>Tables!I$13</f>
        <v>5.8410000000000002</v>
      </c>
      <c r="J10" s="87">
        <f>Tables!J$13</f>
        <v>0</v>
      </c>
      <c r="K10" s="87">
        <f>Tables!K$13</f>
        <v>8.2390000000000008</v>
      </c>
      <c r="L10" s="87">
        <f>Tables!L$13</f>
        <v>0</v>
      </c>
      <c r="M10" s="87">
        <f>Tables!N$13</f>
        <v>16.899999999999999</v>
      </c>
      <c r="N10" s="87"/>
      <c r="O10" s="50"/>
      <c r="P10" s="14">
        <f>Tables!P$13</f>
        <v>20.907</v>
      </c>
      <c r="Q10" s="14"/>
      <c r="R10" s="14"/>
      <c r="S10" s="14">
        <v>19.87145125111109</v>
      </c>
    </row>
    <row r="11" spans="2:20" ht="15" customHeight="1" x14ac:dyDescent="0.2">
      <c r="C11" s="72" t="str">
        <f>Tables!C$14</f>
        <v>Latin America and the Caribbean</v>
      </c>
      <c r="D11" s="14">
        <f>Tables!D$14</f>
        <v>27.9</v>
      </c>
      <c r="E11" s="14">
        <f>Tables!E$14</f>
        <v>0</v>
      </c>
      <c r="F11" s="14">
        <f>Tables!F$14</f>
        <v>38</v>
      </c>
      <c r="G11" s="14">
        <f>Tables!G$14</f>
        <v>0</v>
      </c>
      <c r="H11" s="14"/>
      <c r="I11" s="87">
        <f>Tables!I$14</f>
        <v>27.646999999999998</v>
      </c>
      <c r="J11" s="87">
        <f>Tables!J$14</f>
        <v>0</v>
      </c>
      <c r="K11" s="87">
        <f>Tables!K$14</f>
        <v>37.634</v>
      </c>
      <c r="L11" s="87">
        <f>Tables!L$14</f>
        <v>0</v>
      </c>
      <c r="M11" s="87">
        <f>Tables!N$14</f>
        <v>56.1</v>
      </c>
      <c r="N11" s="87"/>
      <c r="O11" s="50"/>
      <c r="P11" s="14">
        <f>Tables!P$14</f>
        <v>60.27</v>
      </c>
      <c r="Q11" s="14"/>
      <c r="R11" s="14"/>
      <c r="S11" s="14">
        <v>58.483437606950716</v>
      </c>
    </row>
    <row r="12" spans="2:20" ht="15" customHeight="1" x14ac:dyDescent="0.2">
      <c r="C12" s="72" t="str">
        <f>Tables!C$15</f>
        <v>North America</v>
      </c>
      <c r="D12" s="14">
        <f>Tables!D$15</f>
        <v>77.5</v>
      </c>
      <c r="E12" s="14">
        <f>Tables!E$15</f>
        <v>0</v>
      </c>
      <c r="F12" s="14">
        <f>Tables!F$15</f>
        <v>98.5</v>
      </c>
      <c r="G12" s="14">
        <f>Tables!G$15</f>
        <v>0</v>
      </c>
      <c r="H12" s="14"/>
      <c r="I12" s="87">
        <f>Tables!I$15</f>
        <v>77.533000000000001</v>
      </c>
      <c r="J12" s="87">
        <f>Tables!J$15</f>
        <v>0</v>
      </c>
      <c r="K12" s="87">
        <f>Tables!K$15</f>
        <v>98.56</v>
      </c>
      <c r="L12" s="87">
        <f>Tables!L$15</f>
        <v>0</v>
      </c>
      <c r="M12" s="87">
        <f>Tables!N$15</f>
        <v>93.013999999999996</v>
      </c>
      <c r="N12" s="87"/>
      <c r="O12" s="50"/>
      <c r="P12" s="14">
        <f>Tables!P$15</f>
        <v>93.051000000000002</v>
      </c>
      <c r="Q12" s="14"/>
      <c r="R12" s="14"/>
      <c r="S12" s="14">
        <v>92.993157581902182</v>
      </c>
    </row>
    <row r="13" spans="2:20" ht="15" customHeight="1" x14ac:dyDescent="0.2">
      <c r="C13" s="72" t="str">
        <f>Tables!C$16</f>
        <v>Western Europe</v>
      </c>
      <c r="D13" s="14">
        <f>Tables!D$16</f>
        <v>66.7</v>
      </c>
      <c r="E13" s="14">
        <f>Tables!E$16</f>
        <v>0</v>
      </c>
      <c r="F13" s="14">
        <f>Tables!F$16</f>
        <v>89.2</v>
      </c>
      <c r="G13" s="14">
        <f>Tables!G$16</f>
        <v>0</v>
      </c>
      <c r="H13" s="14"/>
      <c r="I13" s="87">
        <f>Tables!I$16</f>
        <v>66.691999999999993</v>
      </c>
      <c r="J13" s="87">
        <f>Tables!J$16</f>
        <v>0</v>
      </c>
      <c r="K13" s="87">
        <f>Tables!K$16</f>
        <v>89.236000000000004</v>
      </c>
      <c r="L13" s="87">
        <f>Tables!L$16</f>
        <v>0</v>
      </c>
      <c r="M13" s="87">
        <f>Tables!N$16</f>
        <v>92.366</v>
      </c>
      <c r="N13" s="87"/>
      <c r="O13" s="50"/>
      <c r="P13" s="14">
        <f>Tables!P$16</f>
        <v>92.26</v>
      </c>
      <c r="Q13" s="14"/>
      <c r="R13" s="14"/>
      <c r="S13" s="14">
        <v>92.491850515306055</v>
      </c>
    </row>
    <row r="14" spans="2:20" ht="15" customHeight="1" x14ac:dyDescent="0.2">
      <c r="C14" s="72" t="str">
        <f>Tables!C$17</f>
        <v>Central and Eastern Europe</v>
      </c>
      <c r="D14" s="14">
        <f>Tables!D$17</f>
        <v>48.9</v>
      </c>
      <c r="E14" s="14">
        <f>Tables!E$17</f>
        <v>0</v>
      </c>
      <c r="F14" s="14">
        <f>Tables!F$17</f>
        <v>69.7</v>
      </c>
      <c r="G14" s="14">
        <f>Tables!G$17</f>
        <v>0</v>
      </c>
      <c r="H14" s="14"/>
      <c r="I14" s="87">
        <f>Tables!I$17</f>
        <v>48.865000000000002</v>
      </c>
      <c r="J14" s="87">
        <f>Tables!J$17</f>
        <v>0</v>
      </c>
      <c r="K14" s="87">
        <f>Tables!K$17</f>
        <v>69.644000000000005</v>
      </c>
      <c r="L14" s="87">
        <f>Tables!L$17</f>
        <v>0</v>
      </c>
      <c r="M14" s="87">
        <f>Tables!N$17</f>
        <v>94.335999999999999</v>
      </c>
      <c r="N14" s="87"/>
      <c r="O14" s="50"/>
      <c r="P14" s="14">
        <f>Tables!P$17</f>
        <v>94.119</v>
      </c>
      <c r="Q14" s="14"/>
      <c r="R14" s="14"/>
      <c r="S14" s="14">
        <v>94.969186081778957</v>
      </c>
    </row>
    <row r="15" spans="2:20" ht="15" customHeight="1" x14ac:dyDescent="0.2">
      <c r="C15" s="72" t="str">
        <f>Tables!C$18</f>
        <v>Asia and the Pacific</v>
      </c>
      <c r="D15" s="14">
        <f>Tables!D$18</f>
        <v>26.5</v>
      </c>
      <c r="E15" s="14">
        <f>Tables!E$18</f>
        <v>14.627000000000001</v>
      </c>
      <c r="F15" s="14">
        <f>Tables!F$18</f>
        <v>34</v>
      </c>
      <c r="G15" s="14">
        <f>Tables!G$18</f>
        <v>20.853000000000002</v>
      </c>
      <c r="H15" s="14"/>
      <c r="I15" s="87">
        <f>Tables!I$18</f>
        <v>25.622</v>
      </c>
      <c r="J15" s="87">
        <f>Tables!J$18</f>
        <v>14.353999999999999</v>
      </c>
      <c r="K15" s="87">
        <f>Tables!K$18</f>
        <v>33.003</v>
      </c>
      <c r="L15" s="87">
        <f>Tables!L$18</f>
        <v>20.475999999999999</v>
      </c>
      <c r="M15" s="87">
        <f>Tables!N$18</f>
        <v>47.012999999999998</v>
      </c>
      <c r="N15" s="87">
        <f>Tables!O$18</f>
        <v>32.399000000000001</v>
      </c>
      <c r="O15" s="50"/>
      <c r="P15" s="14">
        <f>Tables!P$18</f>
        <v>55.673999999999999</v>
      </c>
      <c r="Q15" s="14">
        <f>Tables!Q$18</f>
        <v>42.540999999999997</v>
      </c>
      <c r="R15" s="14"/>
      <c r="S15" s="14">
        <v>53.557790676462545</v>
      </c>
      <c r="T15" s="41">
        <v>37.200000000000003</v>
      </c>
    </row>
    <row r="16" spans="2:20" ht="15" customHeight="1" x14ac:dyDescent="0.2">
      <c r="C16" s="72" t="str">
        <f>Tables!C$19</f>
        <v>Middle East</v>
      </c>
      <c r="D16" s="14">
        <f>Tables!D$19</f>
        <v>18.600000000000001</v>
      </c>
      <c r="E16" s="14">
        <f>Tables!E$19</f>
        <v>0</v>
      </c>
      <c r="F16" s="14">
        <f>Tables!F$19</f>
        <v>37.1</v>
      </c>
      <c r="G16" s="14">
        <f>Tables!G$19</f>
        <v>0</v>
      </c>
      <c r="H16" s="14"/>
      <c r="I16" s="87">
        <f>Tables!I$19</f>
        <v>18.361999999999998</v>
      </c>
      <c r="J16" s="87">
        <f>Tables!J$19</f>
        <v>0</v>
      </c>
      <c r="K16" s="87">
        <f>Tables!K$19</f>
        <v>36.722000000000001</v>
      </c>
      <c r="L16" s="87">
        <f>Tables!L$19</f>
        <v>0</v>
      </c>
      <c r="M16" s="87">
        <f>Tables!N$19</f>
        <v>29.475999999999999</v>
      </c>
      <c r="N16" s="87"/>
      <c r="O16" s="50"/>
      <c r="P16" s="14">
        <f>Tables!P$19</f>
        <v>31.68</v>
      </c>
      <c r="Q16" s="14"/>
      <c r="R16" s="14"/>
      <c r="S16" s="14">
        <v>26.63020222962761</v>
      </c>
    </row>
    <row r="17" spans="3:20" ht="6.75" customHeight="1" x14ac:dyDescent="0.2">
      <c r="C17" s="7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50"/>
      <c r="P17" s="14"/>
      <c r="Q17" s="14"/>
      <c r="R17" s="14"/>
      <c r="S17" s="14"/>
    </row>
    <row r="18" spans="3:20" ht="12.75" x14ac:dyDescent="0.2">
      <c r="C18" s="88" t="s">
        <v>57</v>
      </c>
      <c r="D18" s="89">
        <f>Tables!D$21</f>
        <v>30.9</v>
      </c>
      <c r="E18" s="89">
        <f>Tables!E$21</f>
        <v>26.469000000000001</v>
      </c>
      <c r="F18" s="89">
        <f>Tables!F$21</f>
        <v>41.4</v>
      </c>
      <c r="G18" s="89">
        <f>Tables!G$21</f>
        <v>37.176000000000002</v>
      </c>
      <c r="H18" s="89"/>
      <c r="I18" s="90">
        <f>Tables!I$21</f>
        <v>29.666</v>
      </c>
      <c r="J18" s="90">
        <f>Tables!J$21</f>
        <v>25.390999999999998</v>
      </c>
      <c r="K18" s="90">
        <f>Tables!K$21</f>
        <v>39.854999999999997</v>
      </c>
      <c r="L18" s="90">
        <f>Tables!L$21</f>
        <v>35.704999999999998</v>
      </c>
      <c r="M18" s="90">
        <f>Tables!N$21</f>
        <v>51.526000000000003</v>
      </c>
      <c r="N18" s="90">
        <f>Tables!O$21</f>
        <v>45.619</v>
      </c>
      <c r="O18" s="89"/>
      <c r="P18" s="89">
        <f>Tables!P$21</f>
        <v>66.052000000000007</v>
      </c>
      <c r="Q18" s="89">
        <f>Tables!Q$21</f>
        <v>63.746000000000002</v>
      </c>
      <c r="R18" s="89"/>
      <c r="S18" s="89">
        <v>62.087806480488318</v>
      </c>
      <c r="T18" s="89">
        <v>57.7</v>
      </c>
    </row>
    <row r="19" spans="3:20" ht="24" customHeight="1" x14ac:dyDescent="0.2">
      <c r="C19" s="5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3:20" ht="6" customHeight="1" x14ac:dyDescent="0.2"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20"/>
      <c r="P20" s="42"/>
    </row>
    <row r="21" spans="3:20" s="45" customFormat="1" ht="15" customHeight="1" x14ac:dyDescent="0.2">
      <c r="C21" s="74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R21" s="96"/>
    </row>
    <row r="22" spans="3:20" ht="12.75" customHeight="1" x14ac:dyDescent="0.25">
      <c r="C22" s="104" t="s">
        <v>35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</row>
    <row r="23" spans="3:20" ht="15" customHeight="1" x14ac:dyDescent="0.25">
      <c r="C23" s="9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3:20" ht="12.75" customHeight="1" x14ac:dyDescent="0.25">
      <c r="C24" s="99" t="s">
        <v>22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3:20" ht="12.75" customHeight="1" x14ac:dyDescent="0.25">
      <c r="C25" s="99" t="s">
        <v>36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3:20" ht="12.75" x14ac:dyDescent="0.2"/>
    <row r="27" spans="3:20" ht="12.75" x14ac:dyDescent="0.2">
      <c r="C27" s="114" t="s">
        <v>33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</row>
    <row r="28" spans="3:20" ht="12.75" customHeight="1" x14ac:dyDescent="0.25">
      <c r="C28" s="42"/>
      <c r="D28" s="42"/>
      <c r="E28" s="42"/>
      <c r="F28" s="42"/>
      <c r="G28" s="42"/>
      <c r="H28" s="42"/>
      <c r="I28" s="117" t="s">
        <v>30</v>
      </c>
      <c r="J28" s="117"/>
      <c r="K28" s="117"/>
      <c r="L28" s="117"/>
      <c r="M28" s="117"/>
      <c r="N28" s="117"/>
      <c r="O28" s="20"/>
      <c r="P28" s="42"/>
    </row>
    <row r="29" spans="3:20" ht="26.25" customHeight="1" x14ac:dyDescent="0.25">
      <c r="C29" s="71" t="s">
        <v>25</v>
      </c>
      <c r="D29" s="115" t="s">
        <v>32</v>
      </c>
      <c r="E29" s="115"/>
      <c r="F29" s="115"/>
      <c r="G29" s="53"/>
      <c r="I29" s="116" t="s">
        <v>26</v>
      </c>
      <c r="J29" s="116"/>
      <c r="K29" s="116"/>
      <c r="L29" s="91"/>
      <c r="M29" s="91" t="s">
        <v>21</v>
      </c>
      <c r="N29" s="91"/>
      <c r="P29" s="70"/>
    </row>
    <row r="30" spans="3:20" ht="63.75" x14ac:dyDescent="0.2">
      <c r="D30" s="2" t="s">
        <v>14</v>
      </c>
      <c r="E30" s="2" t="s">
        <v>29</v>
      </c>
      <c r="F30" s="2" t="s">
        <v>55</v>
      </c>
      <c r="G30" s="2" t="s">
        <v>29</v>
      </c>
      <c r="H30" s="2"/>
      <c r="I30" s="86" t="s">
        <v>45</v>
      </c>
      <c r="J30" s="86" t="s">
        <v>50</v>
      </c>
      <c r="K30" s="86" t="s">
        <v>53</v>
      </c>
      <c r="L30" s="86" t="s">
        <v>54</v>
      </c>
      <c r="M30" s="86" t="s">
        <v>56</v>
      </c>
      <c r="N30" s="86" t="s">
        <v>48</v>
      </c>
      <c r="O30" s="13"/>
      <c r="P30" s="2" t="s">
        <v>52</v>
      </c>
      <c r="Q30" s="2" t="s">
        <v>27</v>
      </c>
      <c r="R30" s="13"/>
    </row>
    <row r="31" spans="3:20" ht="12.75" x14ac:dyDescent="0.2">
      <c r="C31" s="41" t="str">
        <f>Tables!C$37</f>
        <v>Low-income economies</v>
      </c>
      <c r="D31" s="41">
        <f>Tables!D$37</f>
        <v>4.17</v>
      </c>
      <c r="E31" s="41">
        <f>Tables!E$37</f>
        <v>0</v>
      </c>
      <c r="F31" s="41">
        <f>Tables!F$37</f>
        <v>5.49</v>
      </c>
      <c r="G31" s="41">
        <f>Tables!G$37</f>
        <v>0</v>
      </c>
      <c r="I31" s="87">
        <f>Tables!I$37</f>
        <v>4.343</v>
      </c>
      <c r="J31" s="87">
        <f>Tables!J$37</f>
        <v>0</v>
      </c>
      <c r="K31" s="87">
        <f>Tables!K$37</f>
        <v>5.7050000000000001</v>
      </c>
      <c r="L31" s="87">
        <f>Tables!L$37</f>
        <v>0</v>
      </c>
      <c r="M31" s="87">
        <f>Tables!N$37</f>
        <v>18.105</v>
      </c>
      <c r="N31" s="87"/>
      <c r="P31" s="41">
        <f>Tables!P$37</f>
        <v>21.696000000000002</v>
      </c>
    </row>
    <row r="32" spans="3:20" ht="12.75" x14ac:dyDescent="0.2">
      <c r="C32" s="41" t="str">
        <f>Tables!C$38</f>
        <v xml:space="preserve">Lower-middle-income economies </v>
      </c>
      <c r="D32" s="41">
        <f>Tables!D$38</f>
        <v>9.5510000000000002</v>
      </c>
      <c r="E32" s="41">
        <f>Tables!E$38</f>
        <v>0</v>
      </c>
      <c r="F32" s="41">
        <f>Tables!F$38</f>
        <v>15.423999999999999</v>
      </c>
      <c r="G32" s="41">
        <f>Tables!G$38</f>
        <v>0</v>
      </c>
      <c r="I32" s="87">
        <f>Tables!I$38</f>
        <v>9.4039999999999999</v>
      </c>
      <c r="J32" s="87">
        <f>Tables!J$38</f>
        <v>0</v>
      </c>
      <c r="K32" s="87">
        <f>Tables!K$38</f>
        <v>15.239000000000001</v>
      </c>
      <c r="L32" s="87">
        <f>Tables!L$38</f>
        <v>0</v>
      </c>
      <c r="M32" s="87">
        <f>Tables!N$38</f>
        <v>24.059000000000001</v>
      </c>
      <c r="N32" s="87"/>
      <c r="P32" s="41">
        <f>Tables!P$38</f>
        <v>27.518999999999998</v>
      </c>
    </row>
    <row r="33" spans="3:18" ht="12.75" x14ac:dyDescent="0.2">
      <c r="C33" s="41" t="str">
        <f>Tables!C$39</f>
        <v>Upper-middle-income economies</v>
      </c>
      <c r="D33" s="41">
        <f>Tables!D$39</f>
        <v>39.314999999999998</v>
      </c>
      <c r="E33" s="41">
        <f>Tables!E$39</f>
        <v>30.236000000000001</v>
      </c>
      <c r="F33" s="41">
        <f>Tables!F$39</f>
        <v>51.149000000000001</v>
      </c>
      <c r="G33" s="41">
        <f>Tables!G$39</f>
        <v>44.804000000000002</v>
      </c>
      <c r="I33" s="87">
        <f>Tables!I$39</f>
        <v>38.825000000000003</v>
      </c>
      <c r="J33" s="87">
        <f>Tables!J$39</f>
        <v>29.748000000000001</v>
      </c>
      <c r="K33" s="87">
        <f>Tables!K$39</f>
        <v>50.671999999999997</v>
      </c>
      <c r="L33" s="87">
        <f>Tables!L$39</f>
        <v>44.168999999999997</v>
      </c>
      <c r="M33" s="87">
        <f>Tables!N$39</f>
        <v>71.039000000000001</v>
      </c>
      <c r="N33" s="87">
        <f>Tables!O$39</f>
        <v>67.012</v>
      </c>
      <c r="P33" s="41">
        <f>Tables!P$39</f>
        <v>74.271000000000001</v>
      </c>
      <c r="Q33" s="41">
        <f>Tables!Q$39</f>
        <v>74.108000000000004</v>
      </c>
    </row>
    <row r="34" spans="3:18" ht="12.75" x14ac:dyDescent="0.2">
      <c r="C34" s="41" t="str">
        <f>Tables!C$40</f>
        <v>High-income economies</v>
      </c>
      <c r="D34" s="41">
        <f>Tables!D$40</f>
        <v>69.23</v>
      </c>
      <c r="E34" s="41">
        <f>Tables!E$40</f>
        <v>0</v>
      </c>
      <c r="F34" s="41">
        <f>Tables!F$40</f>
        <v>90.659000000000006</v>
      </c>
      <c r="G34" s="41">
        <f>Tables!G$40</f>
        <v>0</v>
      </c>
      <c r="I34" s="87">
        <f>Tables!I$40</f>
        <v>69.421999999999997</v>
      </c>
      <c r="J34" s="87">
        <f>Tables!J$40</f>
        <v>0</v>
      </c>
      <c r="K34" s="87">
        <f>Tables!K$40</f>
        <v>90.807000000000002</v>
      </c>
      <c r="L34" s="87">
        <f>Tables!L$40</f>
        <v>0</v>
      </c>
      <c r="M34" s="87">
        <f>Tables!N$40</f>
        <v>89.07</v>
      </c>
      <c r="N34" s="87"/>
      <c r="P34" s="41">
        <f>Tables!P$40</f>
        <v>89.412999999999997</v>
      </c>
    </row>
    <row r="35" spans="3:18" s="92" customFormat="1" ht="6.75" customHeight="1" x14ac:dyDescent="0.2">
      <c r="C35" s="92" t="s">
        <v>34</v>
      </c>
      <c r="O35" s="93"/>
    </row>
    <row r="36" spans="3:18" s="77" customFormat="1" ht="12.75" x14ac:dyDescent="0.2">
      <c r="C36" s="88" t="s">
        <v>57</v>
      </c>
      <c r="D36" s="89">
        <f>Tables!D$42</f>
        <v>31.097000000000001</v>
      </c>
      <c r="E36" s="89">
        <f>Tables!E$42</f>
        <v>26.469000000000001</v>
      </c>
      <c r="F36" s="89">
        <f>Tables!F$42</f>
        <v>41.402999999999999</v>
      </c>
      <c r="G36" s="89">
        <f>Tables!G$42</f>
        <v>37.176000000000002</v>
      </c>
      <c r="H36" s="89"/>
      <c r="I36" s="90">
        <f>Tables!I$42</f>
        <v>29.666</v>
      </c>
      <c r="J36" s="90">
        <f>Tables!J$42</f>
        <v>25.390999999999998</v>
      </c>
      <c r="K36" s="90">
        <f>Tables!K$42</f>
        <v>39.854999999999997</v>
      </c>
      <c r="L36" s="90">
        <f>Tables!L$42</f>
        <v>35.704999999999998</v>
      </c>
      <c r="M36" s="90">
        <f>Tables!N$42</f>
        <v>51.526000000000003</v>
      </c>
      <c r="N36" s="90">
        <f>Tables!O$42</f>
        <v>45.619</v>
      </c>
      <c r="O36" s="89"/>
      <c r="P36" s="89">
        <f>Tables!P$42</f>
        <v>66.052000000000007</v>
      </c>
      <c r="Q36" s="89">
        <f>Tables!Q$42</f>
        <v>63.746000000000002</v>
      </c>
      <c r="R36" s="73"/>
    </row>
    <row r="37" spans="3:18" ht="12.75" x14ac:dyDescent="0.2"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0"/>
      <c r="P37" s="42"/>
    </row>
    <row r="38" spans="3:18" ht="12.75" customHeight="1" x14ac:dyDescent="0.25">
      <c r="C38" s="104" t="s">
        <v>35</v>
      </c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</row>
    <row r="39" spans="3:18" ht="15" x14ac:dyDescent="0.25">
      <c r="C39" s="9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3:18" ht="12.75" customHeight="1" x14ac:dyDescent="0.25">
      <c r="C40" s="99" t="s">
        <v>22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3:18" ht="12.75" customHeight="1" x14ac:dyDescent="0.25">
      <c r="C41" s="99" t="s">
        <v>36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3:18" ht="12.75" x14ac:dyDescent="0.2"/>
    <row r="43" spans="3:18" ht="12.75" x14ac:dyDescent="0.2">
      <c r="C43" s="94" t="s">
        <v>58</v>
      </c>
    </row>
    <row r="44" spans="3:18" ht="12.75" x14ac:dyDescent="0.2">
      <c r="C44" s="79"/>
    </row>
    <row r="45" spans="3:18" ht="12.75" hidden="1" x14ac:dyDescent="0.2">
      <c r="C45" s="79"/>
    </row>
    <row r="46" spans="3:18" ht="12.75" hidden="1" x14ac:dyDescent="0.2">
      <c r="C46" s="79"/>
    </row>
    <row r="47" spans="3:18" ht="12.75" hidden="1" x14ac:dyDescent="0.2">
      <c r="C47" s="79"/>
    </row>
    <row r="48" spans="3:18" ht="12.75" hidden="1" x14ac:dyDescent="0.2">
      <c r="C48" s="79"/>
    </row>
    <row r="49" spans="3:3" ht="12.75" hidden="1" x14ac:dyDescent="0.2">
      <c r="C49" s="79"/>
    </row>
    <row r="50" spans="3:3" ht="12.75" hidden="1" x14ac:dyDescent="0.2">
      <c r="C50" s="79"/>
    </row>
    <row r="51" spans="3:3" ht="12.75" hidden="1" x14ac:dyDescent="0.2">
      <c r="C51" s="79"/>
    </row>
    <row r="52" spans="3:3" ht="12.75" hidden="1" x14ac:dyDescent="0.2">
      <c r="C52" s="79"/>
    </row>
    <row r="53" spans="3:3" ht="12.75" hidden="1" x14ac:dyDescent="0.2">
      <c r="C53" s="79"/>
    </row>
    <row r="54" spans="3:3" ht="12.75" hidden="1" x14ac:dyDescent="0.2">
      <c r="C54" s="79"/>
    </row>
    <row r="55" spans="3:3" ht="12.75" hidden="1" x14ac:dyDescent="0.2">
      <c r="C55" s="79"/>
    </row>
    <row r="56" spans="3:3" ht="12.75" hidden="1" x14ac:dyDescent="0.2">
      <c r="C56" s="79"/>
    </row>
    <row r="57" spans="3:3" ht="12.75" hidden="1" x14ac:dyDescent="0.2">
      <c r="C57" s="79"/>
    </row>
    <row r="58" spans="3:3" ht="12.75" hidden="1" x14ac:dyDescent="0.2">
      <c r="C58" s="79"/>
    </row>
    <row r="59" spans="3:3" ht="12.75" hidden="1" x14ac:dyDescent="0.2">
      <c r="C59" s="79"/>
    </row>
    <row r="60" spans="3:3" ht="12.75" hidden="1" x14ac:dyDescent="0.2">
      <c r="C60" s="79"/>
    </row>
    <row r="61" spans="3:3" ht="12.75" hidden="1" x14ac:dyDescent="0.2">
      <c r="C61" s="79"/>
    </row>
    <row r="62" spans="3:3" ht="12.75" hidden="1" x14ac:dyDescent="0.2">
      <c r="C62" s="79"/>
    </row>
    <row r="63" spans="3:3" ht="12.75" hidden="1" x14ac:dyDescent="0.2">
      <c r="C63" s="79"/>
    </row>
    <row r="64" spans="3:3" ht="12.75" hidden="1" x14ac:dyDescent="0.2">
      <c r="C64" s="79"/>
    </row>
    <row r="65" spans="3:3" ht="12.75" hidden="1" x14ac:dyDescent="0.2">
      <c r="C65" s="79"/>
    </row>
    <row r="66" spans="3:3" ht="12.75" hidden="1" x14ac:dyDescent="0.2">
      <c r="C66" s="79"/>
    </row>
    <row r="67" spans="3:3" ht="12.75" hidden="1" x14ac:dyDescent="0.2">
      <c r="C67" s="79"/>
    </row>
    <row r="68" spans="3:3" ht="12.75" hidden="1" x14ac:dyDescent="0.2">
      <c r="C68" s="79"/>
    </row>
    <row r="69" spans="3:3" ht="12.75" hidden="1" x14ac:dyDescent="0.2">
      <c r="C69" s="79"/>
    </row>
    <row r="70" spans="3:3" ht="12.75" hidden="1" x14ac:dyDescent="0.2">
      <c r="C70" s="79"/>
    </row>
    <row r="71" spans="3:3" ht="12.75" hidden="1" x14ac:dyDescent="0.2">
      <c r="C71" s="79"/>
    </row>
    <row r="72" spans="3:3" ht="12.75" hidden="1" x14ac:dyDescent="0.2">
      <c r="C72" s="79"/>
    </row>
    <row r="73" spans="3:3" ht="12.75" hidden="1" x14ac:dyDescent="0.2">
      <c r="C73" s="79"/>
    </row>
    <row r="74" spans="3:3" ht="12.75" hidden="1" x14ac:dyDescent="0.2">
      <c r="C74" s="79"/>
    </row>
    <row r="75" spans="3:3" ht="12.75" hidden="1" x14ac:dyDescent="0.2">
      <c r="C75" s="79"/>
    </row>
    <row r="76" spans="3:3" ht="12.75" hidden="1" x14ac:dyDescent="0.2">
      <c r="C76" s="79"/>
    </row>
    <row r="77" spans="3:3" ht="12.75" hidden="1" x14ac:dyDescent="0.2">
      <c r="C77" s="79"/>
    </row>
    <row r="78" spans="3:3" ht="12.75" hidden="1" x14ac:dyDescent="0.2">
      <c r="C78" s="79"/>
    </row>
    <row r="79" spans="3:3" ht="12.75" hidden="1" x14ac:dyDescent="0.2">
      <c r="C79" s="79"/>
    </row>
    <row r="80" spans="3:3" ht="12.75" hidden="1" x14ac:dyDescent="0.2">
      <c r="C80" s="79"/>
    </row>
    <row r="81" spans="3:16" ht="12.75" hidden="1" x14ac:dyDescent="0.2">
      <c r="C81" s="79"/>
    </row>
    <row r="82" spans="3:16" ht="12.75" hidden="1" x14ac:dyDescent="0.2">
      <c r="C82" s="79"/>
    </row>
    <row r="83" spans="3:16" ht="12.75" hidden="1" x14ac:dyDescent="0.2"/>
    <row r="84" spans="3:16" ht="12.75" hidden="1" x14ac:dyDescent="0.2"/>
    <row r="85" spans="3:16" ht="12.75" hidden="1" x14ac:dyDescent="0.2"/>
    <row r="86" spans="3:16" ht="12.75" hidden="1" x14ac:dyDescent="0.2">
      <c r="C86" s="79"/>
    </row>
    <row r="87" spans="3:16" ht="12.75" hidden="1" x14ac:dyDescent="0.2"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</row>
    <row r="88" spans="3:16" ht="12.75" hidden="1" x14ac:dyDescent="0.2">
      <c r="D88" s="120"/>
      <c r="E88" s="120"/>
      <c r="F88" s="120"/>
      <c r="G88" s="120"/>
      <c r="H88" s="120"/>
      <c r="I88" s="120"/>
      <c r="J88" s="120"/>
      <c r="K88" s="120"/>
      <c r="L88" s="80"/>
      <c r="P88" s="81"/>
    </row>
    <row r="89" spans="3:16" ht="12.75" hidden="1" x14ac:dyDescent="0.2">
      <c r="D89" s="121"/>
      <c r="E89" s="121"/>
      <c r="F89" s="121"/>
      <c r="G89" s="82"/>
      <c r="H89" s="83"/>
      <c r="I89" s="121"/>
      <c r="J89" s="121"/>
      <c r="K89" s="121"/>
      <c r="L89" s="121"/>
      <c r="M89" s="121"/>
      <c r="N89" s="121"/>
      <c r="O89" s="121"/>
      <c r="P89" s="121"/>
    </row>
    <row r="90" spans="3:16" ht="12.75" hidden="1" x14ac:dyDescent="0.2">
      <c r="C90" s="122"/>
      <c r="I90" s="123"/>
      <c r="J90" s="123"/>
      <c r="K90" s="123"/>
      <c r="L90" s="65"/>
      <c r="M90" s="123"/>
      <c r="N90" s="123"/>
      <c r="O90" s="123"/>
      <c r="P90" s="123"/>
    </row>
    <row r="91" spans="3:16" ht="12.75" hidden="1" x14ac:dyDescent="0.2">
      <c r="C91" s="12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13"/>
      <c r="P91" s="2"/>
    </row>
    <row r="92" spans="3:16" ht="12.75" hidden="1" x14ac:dyDescent="0.2">
      <c r="C92" s="71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ht="12.75" hidden="1" x14ac:dyDescent="0.2"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50"/>
      <c r="P93" s="14"/>
    </row>
    <row r="94" spans="3:16" ht="12.75" hidden="1" x14ac:dyDescent="0.2"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50"/>
      <c r="P94" s="14"/>
    </row>
    <row r="95" spans="3:16" ht="12.75" hidden="1" x14ac:dyDescent="0.2"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50"/>
      <c r="P95" s="14"/>
    </row>
    <row r="96" spans="3:16" ht="12.75" hidden="1" x14ac:dyDescent="0.2"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50"/>
      <c r="P96" s="14"/>
    </row>
    <row r="97" spans="1:16" ht="12.75" hidden="1" x14ac:dyDescent="0.2"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50"/>
      <c r="P97" s="14"/>
    </row>
    <row r="98" spans="1:16" ht="12.75" hidden="1" x14ac:dyDescent="0.2">
      <c r="C98" s="78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73"/>
      <c r="P98" s="84"/>
    </row>
    <row r="99" spans="1:16" ht="12.75" hidden="1" x14ac:dyDescent="0.2"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20"/>
      <c r="P99" s="42"/>
    </row>
    <row r="100" spans="1:16" ht="12.75" hidden="1" x14ac:dyDescent="0.2">
      <c r="C100" s="74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</row>
    <row r="101" spans="1:16" ht="12.75" hidden="1" x14ac:dyDescent="0.2"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</row>
    <row r="102" spans="1:16" ht="12.75" hidden="1" x14ac:dyDescent="0.2">
      <c r="C102" s="76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</row>
    <row r="103" spans="1:16" ht="12.75" hidden="1" x14ac:dyDescent="0.2"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</row>
    <row r="104" spans="1:16" ht="12.75" hidden="1" x14ac:dyDescent="0.2"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</row>
    <row r="105" spans="1:16" ht="12.75" hidden="1" x14ac:dyDescent="0.2"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</row>
    <row r="106" spans="1:16" ht="12.75" hidden="1" x14ac:dyDescent="0.2"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</row>
    <row r="107" spans="1:16" ht="12.75" hidden="1" x14ac:dyDescent="0.2"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</row>
    <row r="108" spans="1:16" ht="12.75" hidden="1" x14ac:dyDescent="0.2">
      <c r="A108" s="69"/>
      <c r="B108" s="68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</row>
    <row r="109" spans="1:16" ht="12.75" hidden="1" x14ac:dyDescent="0.2">
      <c r="C109" s="42"/>
      <c r="D109" s="42"/>
      <c r="E109" s="42"/>
      <c r="F109" s="42"/>
      <c r="G109" s="42"/>
      <c r="H109" s="42"/>
      <c r="I109" s="42"/>
      <c r="J109" s="42"/>
      <c r="K109" s="20"/>
      <c r="L109" s="20"/>
      <c r="M109" s="20"/>
      <c r="N109" s="20"/>
      <c r="O109" s="20"/>
      <c r="P109" s="85"/>
    </row>
    <row r="110" spans="1:16" ht="12.75" hidden="1" x14ac:dyDescent="0.2">
      <c r="C110" s="114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</row>
    <row r="111" spans="1:16" ht="12.75" hidden="1" x14ac:dyDescent="0.2">
      <c r="C111" s="42"/>
      <c r="D111" s="42"/>
      <c r="E111" s="42"/>
      <c r="F111" s="42"/>
      <c r="G111" s="42"/>
      <c r="H111" s="42"/>
      <c r="I111" s="42"/>
      <c r="J111" s="42"/>
      <c r="K111" s="20"/>
      <c r="L111" s="20"/>
      <c r="M111" s="20"/>
      <c r="N111" s="20"/>
      <c r="O111" s="20"/>
      <c r="P111" s="85"/>
    </row>
    <row r="112" spans="1:16" ht="12.75" hidden="1" x14ac:dyDescent="0.2">
      <c r="C112" s="20"/>
      <c r="D112" s="127"/>
      <c r="E112" s="127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</row>
    <row r="113" spans="3:16" ht="12.75" hidden="1" x14ac:dyDescent="0.2">
      <c r="C113" s="20"/>
      <c r="D113" s="21"/>
      <c r="E113" s="21"/>
      <c r="I113" s="126"/>
      <c r="J113" s="126"/>
      <c r="K113" s="126"/>
      <c r="L113" s="126"/>
      <c r="M113" s="126"/>
    </row>
    <row r="114" spans="3:16" ht="12.75" hidden="1" x14ac:dyDescent="0.2">
      <c r="C114" s="22"/>
      <c r="F114" s="19"/>
      <c r="G114" s="52"/>
      <c r="I114" s="67"/>
      <c r="J114" s="67"/>
      <c r="K114" s="29"/>
      <c r="L114" s="29"/>
      <c r="M114" s="29"/>
      <c r="N114" s="46"/>
      <c r="O114" s="46"/>
    </row>
    <row r="115" spans="3:16" ht="12.75" hidden="1" x14ac:dyDescent="0.2">
      <c r="C115" s="42"/>
      <c r="F115" s="25"/>
      <c r="G115" s="25"/>
      <c r="I115" s="26"/>
      <c r="J115" s="26"/>
      <c r="K115" s="25"/>
      <c r="L115" s="25"/>
      <c r="M115" s="25"/>
      <c r="N115" s="25"/>
      <c r="O115" s="27"/>
      <c r="P115" s="25"/>
    </row>
    <row r="116" spans="3:16" ht="12.75" hidden="1" x14ac:dyDescent="0.2">
      <c r="C116" s="23"/>
      <c r="F116" s="24"/>
      <c r="G116" s="24"/>
      <c r="I116" s="9"/>
      <c r="J116" s="9"/>
      <c r="K116" s="24"/>
      <c r="L116" s="24"/>
      <c r="M116" s="24"/>
      <c r="N116" s="24"/>
      <c r="O116" s="24"/>
      <c r="P116" s="24"/>
    </row>
    <row r="117" spans="3:16" ht="12.75" hidden="1" x14ac:dyDescent="0.2">
      <c r="C117" s="42"/>
      <c r="F117" s="25"/>
      <c r="G117" s="25"/>
      <c r="I117" s="26"/>
      <c r="J117" s="26"/>
      <c r="K117" s="25"/>
      <c r="L117" s="25"/>
      <c r="M117" s="25"/>
      <c r="N117" s="25"/>
      <c r="O117" s="27"/>
      <c r="P117" s="25"/>
    </row>
    <row r="118" spans="3:16" ht="12.75" hidden="1" x14ac:dyDescent="0.2">
      <c r="C118" s="30"/>
      <c r="F118" s="25"/>
      <c r="G118" s="25"/>
      <c r="I118" s="26"/>
      <c r="J118" s="26"/>
      <c r="K118" s="25"/>
      <c r="L118" s="25"/>
      <c r="M118" s="25"/>
      <c r="N118" s="25"/>
      <c r="O118" s="27"/>
      <c r="P118" s="25"/>
    </row>
    <row r="119" spans="3:16" ht="12.75" hidden="1" x14ac:dyDescent="0.2">
      <c r="C119" s="42"/>
      <c r="F119" s="25"/>
      <c r="G119" s="25"/>
      <c r="I119" s="26"/>
      <c r="J119" s="26"/>
      <c r="K119" s="25"/>
      <c r="L119" s="25"/>
      <c r="M119" s="25"/>
      <c r="N119" s="25"/>
      <c r="O119" s="27"/>
      <c r="P119" s="25"/>
    </row>
    <row r="120" spans="3:16" ht="12.75" hidden="1" x14ac:dyDescent="0.2">
      <c r="C120" s="30"/>
      <c r="F120" s="25"/>
      <c r="G120" s="25"/>
      <c r="I120" s="26"/>
      <c r="J120" s="26"/>
      <c r="K120" s="25"/>
      <c r="L120" s="25"/>
      <c r="M120" s="25"/>
      <c r="N120" s="25"/>
      <c r="O120" s="27"/>
      <c r="P120" s="25"/>
    </row>
    <row r="121" spans="3:16" ht="12.75" hidden="1" x14ac:dyDescent="0.2">
      <c r="C121" s="42"/>
      <c r="F121" s="25"/>
      <c r="G121" s="25"/>
      <c r="I121" s="26"/>
      <c r="J121" s="26"/>
      <c r="K121" s="25"/>
      <c r="L121" s="25"/>
      <c r="M121" s="25"/>
      <c r="N121" s="25"/>
      <c r="O121" s="27"/>
      <c r="P121" s="25"/>
    </row>
    <row r="122" spans="3:16" ht="12.75" hidden="1" x14ac:dyDescent="0.2">
      <c r="C122" s="42"/>
      <c r="F122" s="42"/>
      <c r="G122" s="42"/>
      <c r="I122" s="42"/>
      <c r="J122" s="42"/>
      <c r="K122" s="42"/>
      <c r="L122" s="42"/>
      <c r="M122" s="42"/>
      <c r="N122" s="42"/>
      <c r="O122" s="20"/>
      <c r="P122" s="27"/>
    </row>
    <row r="123" spans="3:16" ht="12.75" hidden="1" x14ac:dyDescent="0.2">
      <c r="C123" s="2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51"/>
      <c r="P123" s="8"/>
    </row>
    <row r="124" spans="3:16" ht="12.75" hidden="1" x14ac:dyDescent="0.2">
      <c r="C124" s="42"/>
      <c r="D124" s="42"/>
      <c r="E124" s="42"/>
      <c r="F124" s="42"/>
      <c r="G124" s="42"/>
      <c r="H124" s="42"/>
      <c r="I124" s="42"/>
      <c r="J124" s="42"/>
      <c r="K124" s="20"/>
      <c r="L124" s="20"/>
      <c r="M124" s="20"/>
      <c r="N124" s="20"/>
      <c r="O124" s="20"/>
      <c r="P124" s="20"/>
    </row>
    <row r="125" spans="3:16" ht="12.75" hidden="1" x14ac:dyDescent="0.2">
      <c r="C125" s="114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</row>
    <row r="126" spans="3:16" ht="12.75" hidden="1" x14ac:dyDescent="0.2">
      <c r="C126" s="42"/>
      <c r="D126" s="42"/>
      <c r="E126" s="42"/>
      <c r="F126" s="42"/>
      <c r="G126" s="42"/>
      <c r="H126" s="42"/>
      <c r="I126" s="42"/>
      <c r="J126" s="42"/>
      <c r="K126" s="20"/>
      <c r="L126" s="20"/>
      <c r="M126" s="20"/>
      <c r="N126" s="20"/>
      <c r="O126" s="20"/>
      <c r="P126" s="85"/>
    </row>
    <row r="127" spans="3:16" ht="12.75" hidden="1" x14ac:dyDescent="0.2">
      <c r="C127" s="20"/>
      <c r="D127" s="127"/>
      <c r="E127" s="127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</row>
    <row r="128" spans="3:16" ht="12.75" hidden="1" x14ac:dyDescent="0.2">
      <c r="C128" s="20"/>
      <c r="D128" s="21"/>
      <c r="E128" s="21"/>
      <c r="I128" s="126"/>
      <c r="J128" s="126"/>
      <c r="K128" s="126"/>
      <c r="L128" s="126"/>
      <c r="M128" s="126"/>
    </row>
    <row r="129" spans="3:16" ht="12.75" hidden="1" x14ac:dyDescent="0.2">
      <c r="C129" s="22"/>
      <c r="F129" s="19"/>
      <c r="G129" s="52"/>
      <c r="I129" s="67"/>
      <c r="J129" s="67"/>
      <c r="K129" s="29"/>
      <c r="L129" s="29"/>
      <c r="M129" s="29"/>
      <c r="N129" s="46"/>
      <c r="O129" s="46"/>
    </row>
    <row r="130" spans="3:16" ht="12.75" hidden="1" x14ac:dyDescent="0.2">
      <c r="C130" s="23"/>
      <c r="F130" s="24"/>
      <c r="G130" s="24"/>
      <c r="I130" s="26"/>
      <c r="J130" s="26"/>
      <c r="K130" s="24"/>
      <c r="L130" s="24"/>
      <c r="M130" s="24"/>
      <c r="N130" s="24"/>
      <c r="O130" s="24"/>
      <c r="P130" s="24"/>
    </row>
    <row r="131" spans="3:16" ht="12.75" hidden="1" x14ac:dyDescent="0.2">
      <c r="C131" s="30"/>
      <c r="F131" s="25"/>
      <c r="G131" s="25"/>
      <c r="I131" s="26"/>
      <c r="J131" s="26"/>
      <c r="K131" s="25"/>
      <c r="L131" s="25"/>
      <c r="M131" s="25"/>
      <c r="N131" s="25"/>
      <c r="O131" s="27"/>
      <c r="P131" s="25"/>
    </row>
    <row r="132" spans="3:16" ht="12.75" hidden="1" x14ac:dyDescent="0.2">
      <c r="C132" s="30"/>
      <c r="F132" s="25"/>
      <c r="G132" s="25"/>
      <c r="I132" s="26"/>
      <c r="J132" s="26"/>
      <c r="K132" s="25"/>
      <c r="L132" s="25"/>
      <c r="M132" s="25"/>
      <c r="N132" s="25"/>
      <c r="O132" s="27"/>
      <c r="P132" s="25"/>
    </row>
    <row r="133" spans="3:16" ht="12.75" hidden="1" x14ac:dyDescent="0.2">
      <c r="C133" s="42"/>
      <c r="F133" s="25"/>
      <c r="G133" s="25"/>
      <c r="I133" s="26"/>
      <c r="J133" s="26"/>
      <c r="K133" s="25"/>
      <c r="L133" s="25"/>
      <c r="M133" s="25"/>
      <c r="N133" s="25"/>
      <c r="O133" s="27"/>
      <c r="P133" s="25"/>
    </row>
    <row r="134" spans="3:16" ht="12.75" hidden="1" x14ac:dyDescent="0.2">
      <c r="C134" s="42"/>
      <c r="F134" s="42"/>
      <c r="G134" s="42"/>
      <c r="I134" s="42"/>
      <c r="J134" s="42"/>
      <c r="K134" s="42"/>
      <c r="L134" s="42"/>
      <c r="M134" s="42"/>
      <c r="N134" s="42"/>
      <c r="O134" s="20"/>
      <c r="P134" s="27"/>
    </row>
    <row r="135" spans="3:16" ht="12.75" hidden="1" x14ac:dyDescent="0.2">
      <c r="C135" s="2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51"/>
      <c r="P135" s="8"/>
    </row>
    <row r="136" spans="3:16" ht="12.75" hidden="1" x14ac:dyDescent="0.2">
      <c r="C136" s="42"/>
      <c r="D136" s="42"/>
      <c r="E136" s="42"/>
      <c r="F136" s="31"/>
      <c r="G136" s="31"/>
      <c r="H136" s="42"/>
      <c r="I136" s="42"/>
      <c r="J136" s="42"/>
      <c r="K136" s="20"/>
      <c r="L136" s="20"/>
      <c r="M136" s="20"/>
      <c r="N136" s="20"/>
      <c r="O136" s="20"/>
      <c r="P136" s="20"/>
    </row>
    <row r="137" spans="3:16" ht="12.75" hidden="1" x14ac:dyDescent="0.2">
      <c r="C137" s="114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</row>
    <row r="138" spans="3:16" ht="12.75" hidden="1" x14ac:dyDescent="0.2">
      <c r="C138" s="42"/>
      <c r="D138" s="42"/>
      <c r="E138" s="42"/>
      <c r="F138" s="42"/>
      <c r="G138" s="42"/>
      <c r="H138" s="42"/>
      <c r="I138" s="42"/>
      <c r="J138" s="42"/>
      <c r="K138" s="20"/>
      <c r="L138" s="20"/>
      <c r="M138" s="20"/>
      <c r="N138" s="20"/>
      <c r="O138" s="20"/>
      <c r="P138" s="85"/>
    </row>
    <row r="139" spans="3:16" ht="12.75" hidden="1" x14ac:dyDescent="0.2">
      <c r="C139" s="20"/>
      <c r="D139" s="127"/>
      <c r="E139" s="127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</row>
    <row r="140" spans="3:16" ht="12.75" hidden="1" x14ac:dyDescent="0.2">
      <c r="C140" s="20"/>
      <c r="D140" s="21"/>
      <c r="E140" s="21"/>
      <c r="I140" s="126"/>
      <c r="J140" s="126"/>
      <c r="K140" s="126"/>
      <c r="L140" s="126"/>
      <c r="M140" s="126"/>
    </row>
    <row r="141" spans="3:16" ht="12.75" hidden="1" x14ac:dyDescent="0.2">
      <c r="C141" s="22"/>
      <c r="F141" s="19"/>
      <c r="G141" s="52"/>
      <c r="I141" s="67"/>
      <c r="J141" s="67"/>
      <c r="K141" s="29"/>
      <c r="L141" s="29"/>
      <c r="M141" s="29"/>
      <c r="N141" s="46"/>
      <c r="O141" s="46"/>
      <c r="P141" s="32"/>
    </row>
    <row r="142" spans="3:16" ht="12.75" hidden="1" x14ac:dyDescent="0.2">
      <c r="C142" s="23"/>
      <c r="F142" s="24"/>
      <c r="G142" s="24"/>
      <c r="I142" s="9"/>
      <c r="J142" s="9"/>
      <c r="K142" s="24"/>
      <c r="L142" s="24"/>
      <c r="M142" s="24"/>
      <c r="N142" s="24"/>
      <c r="O142" s="24"/>
      <c r="P142" s="24"/>
    </row>
    <row r="143" spans="3:16" ht="12.75" hidden="1" x14ac:dyDescent="0.2">
      <c r="C143" s="30"/>
      <c r="F143" s="25"/>
      <c r="G143" s="25"/>
      <c r="I143" s="26"/>
      <c r="J143" s="26"/>
      <c r="K143" s="25"/>
      <c r="L143" s="25"/>
      <c r="M143" s="25"/>
      <c r="N143" s="25"/>
      <c r="O143" s="27"/>
      <c r="P143" s="25"/>
    </row>
    <row r="144" spans="3:16" ht="12.75" hidden="1" x14ac:dyDescent="0.2">
      <c r="C144" s="30"/>
      <c r="F144" s="25"/>
      <c r="G144" s="25"/>
      <c r="I144" s="26"/>
      <c r="J144" s="26"/>
      <c r="K144" s="25"/>
      <c r="L144" s="25"/>
      <c r="M144" s="25"/>
      <c r="N144" s="25"/>
      <c r="O144" s="27"/>
      <c r="P144" s="25"/>
    </row>
    <row r="145" spans="3:16" ht="12.75" hidden="1" x14ac:dyDescent="0.2">
      <c r="C145" s="42"/>
      <c r="F145" s="25"/>
      <c r="G145" s="25"/>
      <c r="I145" s="26"/>
      <c r="J145" s="26"/>
      <c r="K145" s="25"/>
      <c r="L145" s="25"/>
      <c r="M145" s="25"/>
      <c r="N145" s="25"/>
      <c r="O145" s="27"/>
      <c r="P145" s="25"/>
    </row>
    <row r="146" spans="3:16" ht="12.75" hidden="1" x14ac:dyDescent="0.2">
      <c r="C146" s="42"/>
      <c r="F146" s="42"/>
      <c r="G146" s="42"/>
      <c r="I146" s="42"/>
      <c r="J146" s="42"/>
      <c r="K146" s="42"/>
      <c r="L146" s="42"/>
      <c r="M146" s="42"/>
      <c r="N146" s="42"/>
      <c r="O146" s="20"/>
      <c r="P146" s="27"/>
    </row>
    <row r="147" spans="3:16" ht="12.75" hidden="1" x14ac:dyDescent="0.2">
      <c r="C147" s="2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51"/>
      <c r="P147" s="8"/>
    </row>
    <row r="148" spans="3:16" ht="12.75" hidden="1" x14ac:dyDescent="0.2">
      <c r="C148" s="42"/>
      <c r="D148" s="42"/>
      <c r="E148" s="42"/>
      <c r="F148" s="42"/>
      <c r="G148" s="42"/>
      <c r="H148" s="42"/>
      <c r="I148" s="42"/>
      <c r="J148" s="42"/>
      <c r="K148" s="20"/>
      <c r="L148" s="20"/>
      <c r="M148" s="20"/>
      <c r="N148" s="20"/>
      <c r="O148" s="20"/>
      <c r="P148" s="20"/>
    </row>
    <row r="149" spans="3:16" ht="12.75" hidden="1" x14ac:dyDescent="0.2">
      <c r="C149" s="114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</row>
    <row r="150" spans="3:16" ht="12.75" hidden="1" x14ac:dyDescent="0.2">
      <c r="C150" s="42"/>
      <c r="D150" s="42"/>
      <c r="E150" s="42"/>
      <c r="F150" s="42"/>
      <c r="G150" s="42"/>
      <c r="H150" s="42"/>
      <c r="I150" s="42"/>
      <c r="J150" s="42"/>
      <c r="K150" s="20"/>
      <c r="L150" s="20"/>
      <c r="M150" s="20"/>
      <c r="N150" s="20"/>
      <c r="O150" s="20"/>
      <c r="P150" s="85"/>
    </row>
    <row r="151" spans="3:16" ht="12.75" hidden="1" x14ac:dyDescent="0.2">
      <c r="C151" s="20"/>
      <c r="D151" s="127"/>
      <c r="E151" s="127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</row>
    <row r="152" spans="3:16" ht="12.75" hidden="1" x14ac:dyDescent="0.2">
      <c r="C152" s="20"/>
      <c r="D152" s="21"/>
      <c r="E152" s="21"/>
      <c r="I152" s="126"/>
      <c r="J152" s="126"/>
      <c r="K152" s="126"/>
      <c r="L152" s="126"/>
      <c r="M152" s="126"/>
    </row>
    <row r="153" spans="3:16" ht="12.75" hidden="1" x14ac:dyDescent="0.2">
      <c r="C153" s="22"/>
      <c r="F153" s="19"/>
      <c r="G153" s="52"/>
      <c r="I153" s="67"/>
      <c r="J153" s="67"/>
      <c r="K153" s="29"/>
      <c r="L153" s="29"/>
      <c r="M153" s="29"/>
      <c r="N153" s="46"/>
      <c r="O153" s="46"/>
      <c r="P153" s="32"/>
    </row>
    <row r="154" spans="3:16" ht="12.75" hidden="1" x14ac:dyDescent="0.2">
      <c r="C154" s="23"/>
      <c r="F154" s="24"/>
      <c r="G154" s="24"/>
      <c r="I154" s="9"/>
      <c r="J154" s="9"/>
      <c r="K154" s="24"/>
      <c r="L154" s="24"/>
      <c r="M154" s="24"/>
      <c r="N154" s="24"/>
      <c r="O154" s="24"/>
      <c r="P154" s="24"/>
    </row>
    <row r="155" spans="3:16" ht="12.75" hidden="1" x14ac:dyDescent="0.2">
      <c r="C155" s="30"/>
      <c r="F155" s="25"/>
      <c r="G155" s="25"/>
      <c r="I155" s="26"/>
      <c r="J155" s="26"/>
      <c r="K155" s="25"/>
      <c r="L155" s="25"/>
      <c r="M155" s="25"/>
      <c r="N155" s="25"/>
      <c r="O155" s="27"/>
      <c r="P155" s="25"/>
    </row>
    <row r="156" spans="3:16" ht="12.75" hidden="1" x14ac:dyDescent="0.2">
      <c r="C156" s="30"/>
      <c r="F156" s="25"/>
      <c r="G156" s="25"/>
      <c r="I156" s="26"/>
      <c r="J156" s="26"/>
      <c r="K156" s="25"/>
      <c r="L156" s="25"/>
      <c r="M156" s="25"/>
      <c r="N156" s="25"/>
      <c r="O156" s="27"/>
      <c r="P156" s="25"/>
    </row>
    <row r="157" spans="3:16" ht="12.75" hidden="1" x14ac:dyDescent="0.2">
      <c r="C157" s="42"/>
      <c r="F157" s="25"/>
      <c r="G157" s="25"/>
      <c r="I157" s="26"/>
      <c r="J157" s="26"/>
      <c r="K157" s="25"/>
      <c r="L157" s="25"/>
      <c r="M157" s="25"/>
      <c r="N157" s="25"/>
      <c r="O157" s="27"/>
      <c r="P157" s="25"/>
    </row>
    <row r="158" spans="3:16" ht="12.75" hidden="1" x14ac:dyDescent="0.2">
      <c r="C158" s="42"/>
      <c r="F158" s="42"/>
      <c r="G158" s="42"/>
      <c r="I158" s="42"/>
      <c r="J158" s="42"/>
      <c r="K158" s="42"/>
      <c r="L158" s="42"/>
      <c r="M158" s="42"/>
      <c r="N158" s="42"/>
      <c r="O158" s="20"/>
      <c r="P158" s="27"/>
    </row>
    <row r="159" spans="3:16" ht="12.75" hidden="1" x14ac:dyDescent="0.2">
      <c r="C159" s="2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51"/>
      <c r="P159" s="8"/>
    </row>
    <row r="160" spans="3:16" ht="12.75" hidden="1" x14ac:dyDescent="0.2">
      <c r="C160" s="42"/>
      <c r="D160" s="42"/>
      <c r="E160" s="42"/>
      <c r="F160" s="42"/>
      <c r="G160" s="42"/>
      <c r="H160" s="42"/>
      <c r="I160" s="42"/>
      <c r="J160" s="42"/>
      <c r="K160" s="20"/>
      <c r="L160" s="20"/>
      <c r="M160" s="20"/>
      <c r="N160" s="20"/>
      <c r="O160" s="20"/>
      <c r="P160" s="20"/>
    </row>
    <row r="161" spans="3:16" ht="12.75" hidden="1" x14ac:dyDescent="0.2"/>
    <row r="162" spans="3:16" ht="12.75" hidden="1" x14ac:dyDescent="0.2">
      <c r="C162" s="114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</row>
    <row r="163" spans="3:16" ht="12.75" hidden="1" x14ac:dyDescent="0.2">
      <c r="C163" s="42"/>
      <c r="D163" s="42"/>
      <c r="E163" s="42"/>
      <c r="F163" s="42"/>
      <c r="G163" s="42"/>
      <c r="H163" s="42"/>
      <c r="I163" s="42"/>
      <c r="J163" s="42"/>
      <c r="K163" s="20"/>
      <c r="L163" s="20"/>
      <c r="M163" s="20"/>
      <c r="N163" s="20"/>
      <c r="O163" s="20"/>
      <c r="P163" s="85"/>
    </row>
    <row r="164" spans="3:16" ht="12.75" hidden="1" x14ac:dyDescent="0.2">
      <c r="C164" s="20"/>
      <c r="D164" s="127"/>
      <c r="E164" s="127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</row>
    <row r="165" spans="3:16" ht="12.75" hidden="1" x14ac:dyDescent="0.2">
      <c r="C165" s="20"/>
      <c r="D165" s="21"/>
      <c r="E165" s="21"/>
      <c r="I165" s="126"/>
      <c r="J165" s="126"/>
      <c r="K165" s="126"/>
      <c r="L165" s="126"/>
      <c r="M165" s="126"/>
    </row>
    <row r="166" spans="3:16" ht="12.75" hidden="1" x14ac:dyDescent="0.2">
      <c r="C166" s="22"/>
      <c r="F166" s="19"/>
      <c r="G166" s="52"/>
      <c r="I166" s="67"/>
      <c r="J166" s="67"/>
      <c r="K166" s="29"/>
      <c r="L166" s="29"/>
      <c r="M166" s="29"/>
      <c r="N166" s="46"/>
      <c r="O166" s="46"/>
    </row>
    <row r="167" spans="3:16" ht="12.75" hidden="1" x14ac:dyDescent="0.2">
      <c r="C167" s="23"/>
      <c r="F167" s="24"/>
      <c r="G167" s="24"/>
      <c r="I167" s="9"/>
      <c r="J167" s="9"/>
      <c r="K167" s="24"/>
      <c r="L167" s="24"/>
      <c r="M167" s="24"/>
      <c r="N167" s="24"/>
      <c r="O167" s="24"/>
      <c r="P167" s="24"/>
    </row>
    <row r="168" spans="3:16" ht="12.75" hidden="1" x14ac:dyDescent="0.2">
      <c r="C168" s="30"/>
      <c r="F168" s="25"/>
      <c r="G168" s="25"/>
      <c r="I168" s="26"/>
      <c r="J168" s="26"/>
      <c r="K168" s="25"/>
      <c r="L168" s="25"/>
      <c r="M168" s="25"/>
      <c r="N168" s="25"/>
      <c r="O168" s="27"/>
      <c r="P168" s="25"/>
    </row>
    <row r="169" spans="3:16" ht="12.75" hidden="1" x14ac:dyDescent="0.2">
      <c r="C169" s="30"/>
      <c r="F169" s="25"/>
      <c r="G169" s="25"/>
      <c r="I169" s="26"/>
      <c r="J169" s="26"/>
      <c r="K169" s="25"/>
      <c r="L169" s="25"/>
      <c r="M169" s="25"/>
      <c r="N169" s="25"/>
      <c r="O169" s="27"/>
      <c r="P169" s="25"/>
    </row>
    <row r="170" spans="3:16" ht="12.75" hidden="1" x14ac:dyDescent="0.2">
      <c r="C170" s="42"/>
      <c r="F170" s="25"/>
      <c r="G170" s="25"/>
      <c r="I170" s="26"/>
      <c r="J170" s="26"/>
      <c r="K170" s="25"/>
      <c r="L170" s="25"/>
      <c r="M170" s="25"/>
      <c r="N170" s="25"/>
      <c r="O170" s="27"/>
      <c r="P170" s="25"/>
    </row>
    <row r="171" spans="3:16" ht="12.75" hidden="1" x14ac:dyDescent="0.2">
      <c r="C171" s="42"/>
      <c r="F171" s="42"/>
      <c r="G171" s="42"/>
      <c r="I171" s="42"/>
      <c r="J171" s="42"/>
      <c r="K171" s="42"/>
      <c r="L171" s="42"/>
      <c r="M171" s="42"/>
      <c r="N171" s="42"/>
      <c r="O171" s="20"/>
      <c r="P171" s="27"/>
    </row>
    <row r="172" spans="3:16" ht="12.75" hidden="1" x14ac:dyDescent="0.2">
      <c r="C172" s="2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51"/>
      <c r="P172" s="8"/>
    </row>
    <row r="173" spans="3:16" ht="12.75" hidden="1" x14ac:dyDescent="0.2">
      <c r="C173" s="42"/>
      <c r="D173" s="42"/>
      <c r="E173" s="42"/>
      <c r="F173" s="42"/>
      <c r="G173" s="42"/>
      <c r="H173" s="42"/>
      <c r="I173" s="42"/>
      <c r="J173" s="42"/>
      <c r="K173" s="20"/>
      <c r="L173" s="20"/>
      <c r="M173" s="20"/>
      <c r="N173" s="20"/>
      <c r="O173" s="20"/>
      <c r="P173" s="20"/>
    </row>
    <row r="174" spans="3:16" ht="12.75" hidden="1" x14ac:dyDescent="0.2"/>
    <row r="175" spans="3:16" ht="12.75" hidden="1" x14ac:dyDescent="0.2">
      <c r="F175" s="81"/>
      <c r="G175" s="81"/>
    </row>
    <row r="176" spans="3:1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  <row r="273" ht="12.75" hidden="1" x14ac:dyDescent="0.2"/>
    <row r="274" ht="12.75" hidden="1" x14ac:dyDescent="0.2"/>
    <row r="275" ht="12.75" hidden="1" x14ac:dyDescent="0.2"/>
    <row r="276" ht="12.75" hidden="1" x14ac:dyDescent="0.2"/>
    <row r="277" ht="12.75" hidden="1" x14ac:dyDescent="0.2"/>
    <row r="278" ht="15" customHeight="1" x14ac:dyDescent="0.2"/>
  </sheetData>
  <sortState ref="C9:P17">
    <sortCondition ref="M9:M17"/>
  </sortState>
  <mergeCells count="44">
    <mergeCell ref="I28:N28"/>
    <mergeCell ref="I165:M165"/>
    <mergeCell ref="I140:M140"/>
    <mergeCell ref="C149:P149"/>
    <mergeCell ref="D151:P151"/>
    <mergeCell ref="I152:M152"/>
    <mergeCell ref="C162:P162"/>
    <mergeCell ref="D164:P164"/>
    <mergeCell ref="I113:M113"/>
    <mergeCell ref="C125:P125"/>
    <mergeCell ref="D127:P127"/>
    <mergeCell ref="I128:M128"/>
    <mergeCell ref="C137:P137"/>
    <mergeCell ref="D139:P139"/>
    <mergeCell ref="C105:P105"/>
    <mergeCell ref="C106:P106"/>
    <mergeCell ref="C107:P107"/>
    <mergeCell ref="C108:P108"/>
    <mergeCell ref="C110:P110"/>
    <mergeCell ref="D112:P112"/>
    <mergeCell ref="C104:P104"/>
    <mergeCell ref="C101:P101"/>
    <mergeCell ref="C103:P103"/>
    <mergeCell ref="D29:F29"/>
    <mergeCell ref="I29:K29"/>
    <mergeCell ref="C38:P38"/>
    <mergeCell ref="C40:P40"/>
    <mergeCell ref="C41:P41"/>
    <mergeCell ref="C87:P87"/>
    <mergeCell ref="D88:K88"/>
    <mergeCell ref="D89:F89"/>
    <mergeCell ref="I89:P89"/>
    <mergeCell ref="C90:C91"/>
    <mergeCell ref="I90:K90"/>
    <mergeCell ref="M90:P90"/>
    <mergeCell ref="C22:P22"/>
    <mergeCell ref="C24:P24"/>
    <mergeCell ref="C25:P25"/>
    <mergeCell ref="C27:P27"/>
    <mergeCell ref="C2:P2"/>
    <mergeCell ref="C4:P4"/>
    <mergeCell ref="D6:F6"/>
    <mergeCell ref="I6:K6"/>
    <mergeCell ref="I5:N5"/>
  </mergeCells>
  <pageMargins left="0.39370078740157483" right="0.51181102362204722" top="0.59055118110236227" bottom="0.74803149606299213" header="0.31496062992125984" footer="0.31496062992125984"/>
  <pageSetup paperSize="9" scale="70" orientation="portrait" r:id="rId1"/>
  <headerFooter>
    <oddFooter>&amp;C&amp;"-,Bold"&amp;10&amp;K06-024&amp;P&amp;"-,Regular"&amp;11&amp;K01+000 | &amp;10&amp;N</oddFooter>
  </headerFooter>
  <rowBreaks count="1" manualBreakCount="1"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Tables</vt:lpstr>
      <vt:lpstr>Data for graphs (1)</vt:lpstr>
      <vt:lpstr>Figure 4.8 (Print)</vt:lpstr>
      <vt:lpstr>G1a_Old age effect cov (title)</vt:lpstr>
      <vt:lpstr>G2a_Old age effect cov (title)</vt:lpstr>
      <vt:lpstr>Tables!Print_Area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Flobo</cp:lastModifiedBy>
  <cp:lastPrinted>2013-01-26T21:10:59Z</cp:lastPrinted>
  <dcterms:created xsi:type="dcterms:W3CDTF">2011-08-12T11:30:29Z</dcterms:created>
  <dcterms:modified xsi:type="dcterms:W3CDTF">2014-06-09T20:09:06Z</dcterms:modified>
</cp:coreProperties>
</file>