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0" windowWidth="18510" windowHeight="3975"/>
  </bookViews>
  <sheets>
    <sheet name="Data Cameroun" sheetId="13" r:id="rId1"/>
    <sheet name="G Cameroun status in employment" sheetId="2" r:id="rId2"/>
    <sheet name="Data Status in employment" sheetId="1" r:id="rId3"/>
  </sheets>
  <definedNames>
    <definedName name="_xlnm.Print_Titles" localSheetId="0">'Data Cameroun'!$1:$3</definedName>
    <definedName name="_xlnm.Print_Area" localSheetId="0">'Data Cameroun'!$A$1:$R$223</definedName>
  </definedNames>
  <calcPr calcId="125725"/>
</workbook>
</file>

<file path=xl/calcChain.xml><?xml version="1.0" encoding="utf-8"?>
<calcChain xmlns="http://schemas.openxmlformats.org/spreadsheetml/2006/main">
  <c r="D121" i="13"/>
  <c r="E121"/>
  <c r="D122"/>
  <c r="E122"/>
  <c r="D123"/>
  <c r="E123"/>
  <c r="D125"/>
  <c r="E125"/>
  <c r="D126"/>
  <c r="E126"/>
  <c r="D127"/>
  <c r="E127"/>
  <c r="F121"/>
  <c r="G121"/>
  <c r="H121"/>
  <c r="I121"/>
  <c r="J121"/>
  <c r="K121"/>
  <c r="L121"/>
  <c r="M121"/>
  <c r="N121"/>
  <c r="O121"/>
  <c r="P121"/>
  <c r="Q121"/>
  <c r="R121"/>
  <c r="F122"/>
  <c r="G122"/>
  <c r="H122"/>
  <c r="I122"/>
  <c r="J122"/>
  <c r="K122"/>
  <c r="L122"/>
  <c r="M122"/>
  <c r="N122"/>
  <c r="O122"/>
  <c r="P122"/>
  <c r="Q122"/>
  <c r="R122"/>
  <c r="F123"/>
  <c r="G123"/>
  <c r="H123"/>
  <c r="I123"/>
  <c r="J123"/>
  <c r="K123"/>
  <c r="L123"/>
  <c r="M123"/>
  <c r="N123"/>
  <c r="O123"/>
  <c r="P123"/>
  <c r="Q123"/>
  <c r="R123"/>
  <c r="F125"/>
  <c r="G125"/>
  <c r="H125"/>
  <c r="I125"/>
  <c r="J125"/>
  <c r="K125"/>
  <c r="L125"/>
  <c r="M125"/>
  <c r="N125"/>
  <c r="O125"/>
  <c r="P125"/>
  <c r="Q125"/>
  <c r="R125"/>
  <c r="F126"/>
  <c r="G126"/>
  <c r="H126"/>
  <c r="I126"/>
  <c r="J126"/>
  <c r="K126"/>
  <c r="L126"/>
  <c r="M126"/>
  <c r="N126"/>
  <c r="O126"/>
  <c r="P126"/>
  <c r="Q126"/>
  <c r="R126"/>
  <c r="F127"/>
  <c r="G127"/>
  <c r="H127"/>
  <c r="I127"/>
  <c r="J127"/>
  <c r="K127"/>
  <c r="L127"/>
  <c r="M127"/>
  <c r="N127"/>
  <c r="O127"/>
  <c r="P127"/>
  <c r="Q127"/>
  <c r="R127"/>
  <c r="G120"/>
  <c r="H120"/>
  <c r="I120"/>
  <c r="J120"/>
  <c r="K120"/>
  <c r="L120"/>
  <c r="M120"/>
  <c r="N120"/>
  <c r="O120"/>
  <c r="P120"/>
  <c r="Q120"/>
  <c r="R120"/>
  <c r="E120"/>
  <c r="F120"/>
  <c r="D120"/>
  <c r="D213"/>
  <c r="E213"/>
  <c r="F213"/>
  <c r="G213"/>
  <c r="H213"/>
  <c r="I213"/>
  <c r="J213"/>
  <c r="K213"/>
  <c r="L213"/>
  <c r="M213"/>
  <c r="N213"/>
  <c r="P213"/>
  <c r="Q213"/>
  <c r="R213"/>
  <c r="D214"/>
  <c r="E214"/>
  <c r="F214"/>
  <c r="G214"/>
  <c r="H214"/>
  <c r="I214"/>
  <c r="J214"/>
  <c r="K214"/>
  <c r="L214"/>
  <c r="M214"/>
  <c r="N214"/>
  <c r="O214"/>
  <c r="P214"/>
  <c r="Q214"/>
  <c r="R214"/>
  <c r="D215"/>
  <c r="E215"/>
  <c r="F215"/>
  <c r="G215"/>
  <c r="H215"/>
  <c r="I215"/>
  <c r="J215"/>
  <c r="K215"/>
  <c r="L215"/>
  <c r="M215"/>
  <c r="N215"/>
  <c r="O215"/>
  <c r="P215"/>
  <c r="Q215"/>
  <c r="R215"/>
  <c r="D216"/>
  <c r="E216"/>
  <c r="F216"/>
  <c r="G216"/>
  <c r="H216"/>
  <c r="I216"/>
  <c r="J216"/>
  <c r="K216"/>
  <c r="L216"/>
  <c r="M216"/>
  <c r="N216"/>
  <c r="O216"/>
  <c r="P216"/>
  <c r="Q216"/>
  <c r="R216"/>
  <c r="D217"/>
  <c r="E217"/>
  <c r="F217"/>
  <c r="G217"/>
  <c r="H217"/>
  <c r="I217"/>
  <c r="J217"/>
  <c r="K217"/>
  <c r="L217"/>
  <c r="M217"/>
  <c r="N217"/>
  <c r="O217"/>
  <c r="Q217"/>
  <c r="R217"/>
  <c r="D218"/>
  <c r="E218"/>
  <c r="F218"/>
  <c r="G218"/>
  <c r="H218"/>
  <c r="I218"/>
  <c r="J218"/>
  <c r="K218"/>
  <c r="L218"/>
  <c r="M218"/>
  <c r="N218"/>
  <c r="O218"/>
  <c r="P218"/>
  <c r="Q218"/>
  <c r="R218"/>
  <c r="D219"/>
  <c r="E219"/>
  <c r="F219"/>
  <c r="G219"/>
  <c r="H219"/>
  <c r="I219"/>
  <c r="J219"/>
  <c r="K219"/>
  <c r="L219"/>
  <c r="M219"/>
  <c r="N219"/>
  <c r="O219"/>
  <c r="P219"/>
  <c r="Q219"/>
  <c r="R219"/>
  <c r="E212"/>
  <c r="F212"/>
  <c r="G212"/>
  <c r="H212"/>
  <c r="I212"/>
  <c r="J212"/>
  <c r="K212"/>
  <c r="L212"/>
  <c r="M212"/>
  <c r="N212"/>
  <c r="O212"/>
  <c r="P212"/>
  <c r="Q212"/>
  <c r="R212"/>
  <c r="D212"/>
  <c r="D177"/>
  <c r="E177"/>
  <c r="F177"/>
  <c r="G177"/>
  <c r="H177"/>
  <c r="I177"/>
  <c r="J177"/>
  <c r="K177"/>
  <c r="L177"/>
  <c r="M177"/>
  <c r="N177"/>
  <c r="O177"/>
  <c r="P177"/>
  <c r="Q177"/>
  <c r="R177"/>
  <c r="D178"/>
  <c r="E178"/>
  <c r="F178"/>
  <c r="G178"/>
  <c r="H178"/>
  <c r="I178"/>
  <c r="J178"/>
  <c r="K178"/>
  <c r="L178"/>
  <c r="M178"/>
  <c r="N178"/>
  <c r="O178"/>
  <c r="P178"/>
  <c r="Q178"/>
  <c r="R178"/>
  <c r="D179"/>
  <c r="E179"/>
  <c r="F179"/>
  <c r="G179"/>
  <c r="H179"/>
  <c r="I179"/>
  <c r="J179"/>
  <c r="K179"/>
  <c r="L179"/>
  <c r="M179"/>
  <c r="N179"/>
  <c r="O179"/>
  <c r="P179"/>
  <c r="Q179"/>
  <c r="R179"/>
  <c r="D180"/>
  <c r="E180"/>
  <c r="F180"/>
  <c r="G180"/>
  <c r="H180"/>
  <c r="I180"/>
  <c r="J180"/>
  <c r="K180"/>
  <c r="L180"/>
  <c r="M180"/>
  <c r="N180"/>
  <c r="O180"/>
  <c r="P180"/>
  <c r="Q180"/>
  <c r="R180"/>
  <c r="D181"/>
  <c r="E181"/>
  <c r="F181"/>
  <c r="G181"/>
  <c r="H181"/>
  <c r="I181"/>
  <c r="J181"/>
  <c r="K181"/>
  <c r="L181"/>
  <c r="M181"/>
  <c r="N181"/>
  <c r="O181"/>
  <c r="P181"/>
  <c r="Q181"/>
  <c r="R181"/>
  <c r="D182"/>
  <c r="E182"/>
  <c r="F182"/>
  <c r="G182"/>
  <c r="H182"/>
  <c r="I182"/>
  <c r="J182"/>
  <c r="K182"/>
  <c r="L182"/>
  <c r="M182"/>
  <c r="N182"/>
  <c r="O182"/>
  <c r="P182"/>
  <c r="Q182"/>
  <c r="R182"/>
  <c r="E176"/>
  <c r="F176"/>
  <c r="G176"/>
  <c r="H176"/>
  <c r="I176"/>
  <c r="J176"/>
  <c r="K176"/>
  <c r="L176"/>
  <c r="M176"/>
  <c r="N176"/>
  <c r="O176"/>
  <c r="P176"/>
  <c r="Q176"/>
  <c r="R176"/>
  <c r="D176"/>
  <c r="R89"/>
  <c r="Q89"/>
  <c r="P89"/>
  <c r="O89"/>
  <c r="N89"/>
  <c r="M89"/>
  <c r="L89"/>
  <c r="K89"/>
  <c r="J89"/>
  <c r="I89"/>
  <c r="H89"/>
  <c r="G89"/>
  <c r="F89"/>
  <c r="E89"/>
  <c r="D89"/>
  <c r="E81"/>
  <c r="F81"/>
  <c r="G81"/>
  <c r="H81"/>
  <c r="I81"/>
  <c r="J81"/>
  <c r="K81"/>
  <c r="L81"/>
  <c r="M81"/>
  <c r="N81"/>
  <c r="O81"/>
  <c r="P81"/>
  <c r="Q81"/>
  <c r="R81"/>
  <c r="D81"/>
  <c r="R47"/>
  <c r="Q47"/>
  <c r="P47"/>
  <c r="O47"/>
  <c r="N47"/>
  <c r="M47"/>
  <c r="L47"/>
  <c r="K47"/>
  <c r="J47"/>
  <c r="I47"/>
  <c r="H47"/>
  <c r="G47"/>
  <c r="F47"/>
  <c r="E47"/>
  <c r="D47"/>
  <c r="R39"/>
  <c r="Q39"/>
  <c r="P39"/>
  <c r="O39"/>
  <c r="N39"/>
  <c r="M39"/>
  <c r="L39"/>
  <c r="K39"/>
  <c r="J39"/>
  <c r="I39"/>
  <c r="H39"/>
  <c r="G39"/>
  <c r="F39"/>
  <c r="E39"/>
  <c r="D39"/>
  <c r="E31"/>
  <c r="F31"/>
  <c r="G31"/>
  <c r="H31"/>
  <c r="I31"/>
  <c r="J31"/>
  <c r="K31"/>
  <c r="L31"/>
  <c r="M31"/>
  <c r="N31"/>
  <c r="O31"/>
  <c r="P31"/>
  <c r="Q31"/>
  <c r="R31"/>
  <c r="D31"/>
</calcChain>
</file>

<file path=xl/sharedStrings.xml><?xml version="1.0" encoding="utf-8"?>
<sst xmlns="http://schemas.openxmlformats.org/spreadsheetml/2006/main" count="274" uniqueCount="135">
  <si>
    <t>Total</t>
  </si>
  <si>
    <t>Male</t>
  </si>
  <si>
    <t>Female</t>
  </si>
  <si>
    <t>Urban</t>
  </si>
  <si>
    <t>Rural</t>
  </si>
  <si>
    <t>3. sex * 47. Working title * rural/urban Crosstabulation</t>
  </si>
  <si>
    <t>Data used for graph by status</t>
  </si>
  <si>
    <t>Rural female</t>
  </si>
  <si>
    <t>Urban male</t>
  </si>
  <si>
    <t>Rural male</t>
  </si>
  <si>
    <t>Urban female</t>
  </si>
  <si>
    <t>Employment to population ratio (15+)</t>
  </si>
  <si>
    <t>Paid employee</t>
  </si>
  <si>
    <t>Rural female agriculture</t>
  </si>
  <si>
    <t>Rural female non agriculture</t>
  </si>
  <si>
    <t>Rural male agriculture</t>
  </si>
  <si>
    <t>Rural male non agriculture</t>
  </si>
  <si>
    <t>Employer</t>
  </si>
  <si>
    <t>Unpaid family worker</t>
  </si>
  <si>
    <t>Labour market indicators</t>
  </si>
  <si>
    <t>Employment to population ratio (60+)</t>
  </si>
  <si>
    <t>Employment in rural area (15+)</t>
  </si>
  <si>
    <t>Employment in agriculture as a percentage of total employment (15+)</t>
  </si>
  <si>
    <t>Employment in agriculture as a percentage of total employment (60+)</t>
  </si>
  <si>
    <t>Employment in agriculture as a percentage of total employment (15-29 years old)</t>
  </si>
  <si>
    <t>Employment by status  in main job (15+)</t>
  </si>
  <si>
    <t>-- Self-employed</t>
  </si>
  <si>
    <t>-- Employer</t>
  </si>
  <si>
    <t>-- Own account workers</t>
  </si>
  <si>
    <t>-- Unpaid family workers</t>
  </si>
  <si>
    <t>-- Other</t>
  </si>
  <si>
    <t>Employment security indicators</t>
  </si>
  <si>
    <t>-- among 15-29 years old</t>
  </si>
  <si>
    <t>Type of job (main activity): seasonal versus permanent</t>
  </si>
  <si>
    <t>Seasonal (15+)</t>
  </si>
  <si>
    <t>-- among public sector workers (15+)</t>
  </si>
  <si>
    <t>Social protection/security indicators</t>
  </si>
  <si>
    <t>Individual level</t>
  </si>
  <si>
    <t>-- population aged less than 5</t>
  </si>
  <si>
    <t>-- population aged less than 15</t>
  </si>
  <si>
    <t>-- population aged 15+</t>
  </si>
  <si>
    <t>-- Non working population 15+</t>
  </si>
  <si>
    <t>Non poor (% total population)</t>
  </si>
  <si>
    <t>-- Domestic workers</t>
  </si>
  <si>
    <r>
      <rPr>
        <sz val="11"/>
        <color indexed="8"/>
        <rFont val="Calibri"/>
        <family val="2"/>
      </rPr>
      <t xml:space="preserve">Working </t>
    </r>
    <r>
      <rPr>
        <b/>
        <u/>
        <sz val="11"/>
        <color indexed="8"/>
        <rFont val="Calibri"/>
        <family val="2"/>
      </rPr>
      <t>non</t>
    </r>
    <r>
      <rPr>
        <sz val="11"/>
        <color indexed="8"/>
        <rFont val="Calibri"/>
        <family val="2"/>
      </rPr>
      <t xml:space="preserve"> poor </t>
    </r>
    <r>
      <rPr>
        <sz val="10"/>
        <color theme="1"/>
        <rFont val="Calibri"/>
        <family val="2"/>
      </rPr>
      <t>(15+)</t>
    </r>
  </si>
  <si>
    <t>Employment in agriculture as a percentage of total employment (15-24 years old)</t>
  </si>
  <si>
    <t>Public includes central government and local government employees and parastatal enterprises employees. It is also extended to international organizations,</t>
  </si>
  <si>
    <t>-- among 60+  (for comparison)</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</si>
  <si>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</si>
  <si>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</si>
  <si>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among paid employees (15+)</t>
  </si>
  <si>
    <t>-- among self employed (15+)</t>
  </si>
  <si>
    <t>-- among unpaid family workers (15+)</t>
  </si>
  <si>
    <t>Permanent (15+)</t>
  </si>
  <si>
    <t>Fixed term / temporary (15+)</t>
  </si>
  <si>
    <t>Protected persons by contributory scheme (15+)</t>
  </si>
  <si>
    <t>Totally formal employment</t>
  </si>
  <si>
    <t>Entitlement to paid leave or compensation (15+)</t>
  </si>
  <si>
    <t xml:space="preserve">  --- employer</t>
  </si>
  <si>
    <t xml:space="preserve">  --- own account</t>
  </si>
  <si>
    <t>-- among private sector workers (15+)</t>
  </si>
  <si>
    <t>Quasi formal employment</t>
  </si>
  <si>
    <t>Totally informal employment</t>
  </si>
  <si>
    <t>-- among public sector workers (15-55)</t>
  </si>
  <si>
    <t>-- among private sector workers (15-55)</t>
  </si>
  <si>
    <t>-- among paid employees (15-55)</t>
  </si>
  <si>
    <t>-- among self employed (15-55)</t>
  </si>
  <si>
    <t>-- among unpaid family workers (15-55)</t>
  </si>
  <si>
    <t>-- population aged 60+ (for comparison)</t>
  </si>
  <si>
    <r>
      <t>-- Public sector</t>
    </r>
    <r>
      <rPr>
        <i/>
        <vertAlign val="superscript"/>
        <sz val="10"/>
        <color theme="1"/>
        <rFont val="Calibri"/>
        <family val="2"/>
      </rPr>
      <t>1</t>
    </r>
  </si>
  <si>
    <t>-- Private sector employee</t>
  </si>
  <si>
    <t>-- Employees</t>
  </si>
  <si>
    <t>-- Piece rate workers</t>
  </si>
  <si>
    <t>-- Other private sector workers</t>
  </si>
  <si>
    <r>
      <rPr>
        <sz val="11"/>
        <color indexed="8"/>
        <rFont val="Calibri"/>
        <family val="2"/>
      </rPr>
      <t>Working moderate poor</t>
    </r>
    <r>
      <rPr>
        <sz val="10"/>
        <color theme="1"/>
        <rFont val="Calibri"/>
        <family val="2"/>
      </rPr>
      <t xml:space="preserve"> |  (15+)</t>
    </r>
  </si>
  <si>
    <t xml:space="preserve">-- Employees </t>
  </si>
  <si>
    <r>
      <t>Formal informal employment (15+)</t>
    </r>
    <r>
      <rPr>
        <b/>
        <vertAlign val="superscript"/>
        <sz val="11"/>
        <color theme="4" tint="-0.249977111117893"/>
        <rFont val="Calibri"/>
        <family val="2"/>
      </rPr>
      <t>2</t>
    </r>
  </si>
  <si>
    <r>
      <t>Informality of employment  is a multidimensional concept.  It enlarges the previous concept of the</t>
    </r>
    <r>
      <rPr>
        <i/>
        <sz val="8"/>
        <color theme="1"/>
        <rFont val="Calibri"/>
        <family val="2"/>
      </rPr>
      <t xml:space="preserve"> informal sector </t>
    </r>
    <r>
      <rPr>
        <sz val="8"/>
        <color theme="1"/>
        <rFont val="Calibri"/>
        <family val="2"/>
      </rPr>
      <t xml:space="preserve">and seeks to take into account precarious or unprotected forms of employment, including that of employees in formal-sector enterprises.
The definition of employment in the informal sector includes all jobs in informal-sector enterprises or all persons who, during a given reference period, were employed in at least one informal-sector enterprise, irrespective of their employment status and whether it was the main or secondary job (ILO, 1993). The informal sector – and the related concept of employment in the informal sector – is an enterprise-based concept. Working in the informal sector may mean working in an enterprise where its size, in terms of numbers employed, is below a certain threshold; or one which is not registered. It can also mean working in a household, home or in the street.
</t>
    </r>
    <r>
      <rPr>
        <i/>
        <sz val="8"/>
        <color theme="1"/>
        <rFont val="Calibri"/>
        <family val="2"/>
      </rPr>
      <t xml:space="preserve">Informal employment </t>
    </r>
    <r>
      <rPr>
        <sz val="8"/>
        <color theme="1"/>
        <rFont val="Calibri"/>
        <family val="2"/>
      </rPr>
      <t xml:space="preserve">is a job-based concept, directly linked to the workers’ employment conditions. It covers situations in which employees are in theory protected by labour legislation – and are covered by social security, entitled to employment benefits and so on – but are in practice unable to claim their rights, because mechanisms to enforce the existing regulations are lacking or deficient. Informal employment may be determined by the existence of a formal contract, the type of contract involvement, the character of the job (temporary or not), and the actual entitlements to various benefits envisaged by the law (e.g., paid leave). Even within the formal sector one finds workers who are informally employed (just as one can imagine that even in the informal sector some persons may be formally employed).
</t>
    </r>
  </si>
  <si>
    <t>-- among public sector workers (15-24)</t>
  </si>
  <si>
    <t>-- among private sector workers (15-24)</t>
  </si>
  <si>
    <t>-- among paid employees (15-24)</t>
  </si>
  <si>
    <t>Protected persons by contributory scheme (15-29)</t>
  </si>
  <si>
    <t>-- among public sector workers (15-29)</t>
  </si>
  <si>
    <t>-- among private sector workers (15-29)</t>
  </si>
  <si>
    <t>-- among paid employees (15-29)</t>
  </si>
  <si>
    <t>Protected persons by contributory scheme (total employment 15-24)</t>
  </si>
  <si>
    <t>Cameroun (ECAM 2007)</t>
  </si>
  <si>
    <t>Labour force to population ratio (total)</t>
  </si>
  <si>
    <t>Labour force to population ratio (15+)</t>
  </si>
  <si>
    <t>Labour force to population ratio (15-59)</t>
  </si>
  <si>
    <t>Labour force to population ratio (60+)</t>
  </si>
  <si>
    <t>Labour force to population ratio (15-24)</t>
  </si>
  <si>
    <t>Labour force to population ratio (15-29)</t>
  </si>
  <si>
    <t>Employment to population ratio (total)</t>
  </si>
  <si>
    <t>Employment to population ratio (15-59)</t>
  </si>
  <si>
    <t>Employment to population ratio (15-24)</t>
  </si>
  <si>
    <t>Employment to population ratio (15-29)</t>
  </si>
  <si>
    <t>Employment in agriculture as a percentage of total employment (15-59)</t>
  </si>
  <si>
    <t>Employment by status  in main job (60+) - legal retirement age</t>
  </si>
  <si>
    <r>
      <t xml:space="preserve">Protected persons by contributory scheme </t>
    </r>
    <r>
      <rPr>
        <sz val="12"/>
        <color theme="4" tint="-0.249977111117893"/>
        <rFont val="Calibri"/>
        <family val="2"/>
      </rPr>
      <t>(percentage total population)</t>
    </r>
  </si>
  <si>
    <t>Semi urban</t>
  </si>
  <si>
    <t>Urban*</t>
  </si>
  <si>
    <t>Protected persons by contributory scheme (total employment 60+)</t>
  </si>
  <si>
    <t>Protected persons by contributory scheme (15-59)</t>
  </si>
  <si>
    <t>Employment in agriculture as a percentage of total employment (total)</t>
  </si>
  <si>
    <t>Youth | Employment by status  in main job (15-24+)</t>
  </si>
  <si>
    <t>-- among 15-59 years old</t>
  </si>
  <si>
    <t>…</t>
  </si>
  <si>
    <t>Type of contract (total employment 15+)</t>
  </si>
  <si>
    <t>Written contract</t>
  </si>
  <si>
    <t>Verbal contract</t>
  </si>
  <si>
    <t>No contract</t>
  </si>
  <si>
    <t>Not concern</t>
  </si>
  <si>
    <t>Written contract without limit of time</t>
  </si>
  <si>
    <t>Written contract limited duration</t>
  </si>
  <si>
    <t>Type of contract (total employees 15+)</t>
  </si>
  <si>
    <t>-- among apprenticeship (15+)</t>
  </si>
  <si>
    <t>Receive family allowances (15+)</t>
  </si>
  <si>
    <t>Actual beneficiaries</t>
  </si>
  <si>
    <t>Poverty</t>
  </si>
  <si>
    <t>Poor (% total population)</t>
  </si>
  <si>
    <r>
      <rPr>
        <sz val="11"/>
        <color indexed="8"/>
        <rFont val="Calibri"/>
        <family val="2"/>
      </rPr>
      <t>Working poor</t>
    </r>
    <r>
      <rPr>
        <sz val="10"/>
        <color theme="1"/>
        <rFont val="Calibri"/>
        <family val="2"/>
      </rPr>
      <t xml:space="preserve"> |  (15+)</t>
    </r>
  </si>
  <si>
    <t>Income stability</t>
  </si>
  <si>
    <t>Very instable</t>
  </si>
  <si>
    <t>Somehow stable</t>
  </si>
  <si>
    <t>Stable</t>
  </si>
  <si>
    <t xml:space="preserve">-- population aged 15-24 </t>
  </si>
  <si>
    <r>
      <rPr>
        <sz val="11"/>
        <color indexed="8"/>
        <rFont val="Calibri"/>
        <family val="2"/>
      </rPr>
      <t xml:space="preserve">Working poor </t>
    </r>
    <r>
      <rPr>
        <sz val="10"/>
        <color theme="1"/>
        <rFont val="Calibri"/>
        <family val="2"/>
      </rPr>
      <t>(60+)</t>
    </r>
  </si>
  <si>
    <t xml:space="preserve">-- Private sector </t>
  </si>
  <si>
    <r>
      <rPr>
        <b/>
        <sz val="10"/>
        <color indexed="8"/>
        <rFont val="Calibri"/>
        <family val="2"/>
      </rPr>
      <t xml:space="preserve">Sources: </t>
    </r>
    <r>
      <rPr>
        <sz val="10"/>
        <color theme="1"/>
        <rFont val="Calibri"/>
        <family val="2"/>
      </rPr>
      <t>ECAM 3 2007</t>
    </r>
  </si>
  <si>
    <t>-- excluding agriculture (15+)</t>
  </si>
  <si>
    <t>Own account worker</t>
  </si>
  <si>
    <t>Camroun</t>
  </si>
  <si>
    <t>Apprenticeship and other</t>
  </si>
  <si>
    <r>
      <rPr>
        <b/>
        <sz val="8"/>
        <color theme="1"/>
        <rFont val="Calibri"/>
        <family val="2"/>
      </rPr>
      <t>Employed in the formal sector</t>
    </r>
    <r>
      <rPr>
        <sz val="8"/>
        <color theme="1"/>
        <rFont val="Calibri"/>
        <family val="2"/>
      </rPr>
      <t xml:space="preserve"> applies to all those in the public employment service extended to international organizations and NGOs and all those employed elsewhere if the activity is registered and with proper accouting system. All the others are treated as employed in the informal sector.
</t>
    </r>
    <r>
      <rPr>
        <b/>
        <sz val="8"/>
        <color theme="1"/>
        <rFont val="Calibri"/>
        <family val="2"/>
      </rPr>
      <t xml:space="preserve">Formal employment: </t>
    </r>
    <r>
      <rPr>
        <sz val="8"/>
        <color theme="1"/>
        <rFont val="Calibri"/>
        <family val="2"/>
      </rPr>
      <t xml:space="preserve">In this case, we measure the degree of formality of employment using three criteria: (i) the existence (or awareness) of a formal contract (permanent or fixed term) with an employer; (ii) the existence (or awareness) of entitlement to paid leave; and (iii) contribution to existing formal social security schemes.
</t>
    </r>
    <r>
      <rPr>
        <b/>
        <sz val="8"/>
        <color theme="1"/>
        <rFont val="Calibri"/>
        <family val="2"/>
      </rPr>
      <t xml:space="preserve">Formal economy: </t>
    </r>
    <r>
      <rPr>
        <sz val="8"/>
        <color theme="1"/>
        <rFont val="Calibri"/>
        <family val="2"/>
      </rPr>
      <t xml:space="preserve">We introduced a simplified three-degree scale for the informal economy, which is a combination of the two above concepts (formal employment and formal sector).
</t>
    </r>
  </si>
</sst>
</file>

<file path=xl/styles.xml><?xml version="1.0" encoding="utf-8"?>
<styleSheet xmlns="http://schemas.openxmlformats.org/spreadsheetml/2006/main">
  <numFmts count="2">
    <numFmt numFmtId="164" formatCode="0.0%"/>
    <numFmt numFmtId="165" formatCode="0.0"/>
  </numFmts>
  <fonts count="35">
    <font>
      <sz val="10"/>
      <color theme="1"/>
      <name val="Calibri"/>
      <family val="2"/>
    </font>
    <font>
      <b/>
      <sz val="12"/>
      <color indexed="8"/>
      <name val="Calibri"/>
      <family val="2"/>
    </font>
    <font>
      <sz val="8"/>
      <name val="Calibri"/>
      <family val="2"/>
    </font>
    <font>
      <sz val="10"/>
      <name val="Arial"/>
      <family val="2"/>
    </font>
    <font>
      <sz val="10"/>
      <color indexed="8"/>
      <name val="Calibri"/>
      <family val="2"/>
    </font>
    <font>
      <sz val="10"/>
      <color indexed="8"/>
      <name val="Times New Roman"/>
      <family val="1"/>
    </font>
    <font>
      <b/>
      <sz val="10"/>
      <color indexed="8"/>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b/>
      <sz val="11"/>
      <color theme="4" tint="-0.249977111117893"/>
      <name val="Calibri"/>
      <family val="2"/>
    </font>
    <font>
      <i/>
      <sz val="10"/>
      <name val="Calibri"/>
      <family val="2"/>
    </font>
    <font>
      <sz val="11"/>
      <color indexed="8"/>
      <name val="Calibri"/>
      <family val="2"/>
    </font>
    <font>
      <b/>
      <u/>
      <sz val="11"/>
      <color indexed="8"/>
      <name val="Calibri"/>
      <family val="2"/>
    </font>
    <font>
      <sz val="8"/>
      <color theme="1"/>
      <name val="Calibri"/>
      <family val="2"/>
    </font>
    <font>
      <b/>
      <i/>
      <sz val="10"/>
      <color theme="0"/>
      <name val="Calibri"/>
      <family val="2"/>
    </font>
    <font>
      <b/>
      <vertAlign val="superscript"/>
      <sz val="10"/>
      <color theme="1"/>
      <name val="Calibri"/>
      <family val="2"/>
    </font>
    <font>
      <vertAlign val="superscript"/>
      <sz val="8"/>
      <color theme="1"/>
      <name val="Calibri"/>
      <family val="2"/>
    </font>
    <font>
      <i/>
      <vertAlign val="superscript"/>
      <sz val="10"/>
      <color theme="1"/>
      <name val="Calibri"/>
      <family val="2"/>
    </font>
    <font>
      <sz val="11"/>
      <color theme="4" tint="-0.249977111117893"/>
      <name val="Calibri"/>
      <family val="2"/>
    </font>
    <font>
      <b/>
      <vertAlign val="superscript"/>
      <sz val="11"/>
      <color theme="4" tint="-0.249977111117893"/>
      <name val="Calibri"/>
      <family val="2"/>
    </font>
    <font>
      <i/>
      <sz val="8"/>
      <color theme="1"/>
      <name val="Calibri"/>
      <family val="2"/>
    </font>
    <font>
      <b/>
      <sz val="8"/>
      <color theme="1"/>
      <name val="Calibri"/>
      <family val="2"/>
    </font>
    <font>
      <sz val="10"/>
      <color theme="1"/>
      <name val="Calibri"/>
      <family val="2"/>
      <scheme val="minor"/>
    </font>
    <font>
      <sz val="12"/>
      <color theme="4" tint="-0.249977111117893"/>
      <name val="Calibri"/>
      <family val="2"/>
    </font>
    <font>
      <b/>
      <i/>
      <sz val="10"/>
      <color theme="1"/>
      <name val="Calibri"/>
      <family val="2"/>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2">
    <xf numFmtId="0" fontId="0" fillId="0" borderId="0"/>
    <xf numFmtId="9" fontId="4" fillId="0" borderId="0" applyFont="0" applyFill="0" applyBorder="0" applyAlignment="0" applyProtection="0"/>
  </cellStyleXfs>
  <cellXfs count="121">
    <xf numFmtId="0" fontId="0" fillId="0" borderId="0" xfId="0"/>
    <xf numFmtId="0" fontId="0" fillId="2" borderId="0" xfId="0" applyFill="1"/>
    <xf numFmtId="0" fontId="1" fillId="2" borderId="0" xfId="0" applyFont="1" applyFill="1"/>
    <xf numFmtId="164" fontId="0" fillId="2" borderId="0" xfId="0" applyNumberFormat="1" applyFill="1" applyAlignment="1">
      <alignment wrapText="1"/>
    </xf>
    <xf numFmtId="164" fontId="0" fillId="2" borderId="0" xfId="0" applyNumberFormat="1" applyFill="1" applyAlignment="1">
      <alignment horizontal="left" wrapText="1"/>
    </xf>
    <xf numFmtId="0" fontId="0" fillId="2" borderId="0" xfId="0" applyFill="1" applyAlignment="1">
      <alignment horizontal="left"/>
    </xf>
    <xf numFmtId="164" fontId="0" fillId="2" borderId="0" xfId="1" applyNumberFormat="1" applyFont="1" applyFill="1"/>
    <xf numFmtId="164" fontId="5" fillId="2" borderId="0" xfId="1" applyNumberFormat="1" applyFont="1" applyFill="1" applyBorder="1" applyAlignment="1">
      <alignment horizontal="right" vertical="center"/>
    </xf>
    <xf numFmtId="164" fontId="5" fillId="2" borderId="0" xfId="1" applyNumberFormat="1" applyFont="1" applyFill="1" applyBorder="1" applyAlignment="1">
      <alignment horizontal="right" wrapText="1"/>
    </xf>
    <xf numFmtId="164" fontId="3" fillId="2" borderId="0" xfId="1" applyNumberFormat="1" applyFont="1" applyFill="1" applyBorder="1" applyAlignment="1" applyProtection="1">
      <alignment horizontal="right"/>
    </xf>
    <xf numFmtId="164" fontId="5" fillId="2" borderId="0" xfId="1" applyNumberFormat="1" applyFont="1" applyFill="1" applyBorder="1" applyAlignment="1">
      <alignment horizontal="right" vertical="top" wrapText="1"/>
    </xf>
    <xf numFmtId="164" fontId="4" fillId="2" borderId="0" xfId="1" applyNumberFormat="1" applyFont="1" applyFill="1" applyAlignment="1">
      <alignment horizontal="right"/>
    </xf>
    <xf numFmtId="10" fontId="0" fillId="2" borderId="0" xfId="0" applyNumberFormat="1" applyFill="1"/>
    <xf numFmtId="0" fontId="0" fillId="2" borderId="0" xfId="0" applyFill="1" applyAlignment="1">
      <alignment horizontal="left" wrapText="1"/>
    </xf>
    <xf numFmtId="0" fontId="7" fillId="3" borderId="0" xfId="0" applyFont="1" applyFill="1" applyAlignment="1">
      <alignment wrapText="1"/>
    </xf>
    <xf numFmtId="0" fontId="0" fillId="3" borderId="0" xfId="0" applyFill="1" applyAlignment="1">
      <alignment horizontal="right" wrapText="1"/>
    </xf>
    <xf numFmtId="0" fontId="0" fillId="4" borderId="0" xfId="0" applyFill="1"/>
    <xf numFmtId="0" fontId="0" fillId="3" borderId="0" xfId="0" applyFill="1" applyAlignment="1">
      <alignment wrapText="1"/>
    </xf>
    <xf numFmtId="0" fontId="8" fillId="4" borderId="1" xfId="0" applyFont="1" applyFill="1" applyBorder="1"/>
    <xf numFmtId="0" fontId="9" fillId="3" borderId="1" xfId="0" applyFont="1" applyFill="1" applyBorder="1" applyAlignment="1">
      <alignment horizontal="left" wrapText="1"/>
    </xf>
    <xf numFmtId="0" fontId="10" fillId="3" borderId="1" xfId="0" applyFont="1" applyFill="1" applyBorder="1" applyAlignment="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0" fontId="12" fillId="5" borderId="0" xfId="0" applyFont="1" applyFill="1"/>
    <xf numFmtId="0" fontId="13" fillId="2" borderId="0" xfId="0" applyFont="1" applyFill="1" applyBorder="1" applyAlignment="1">
      <alignment horizontal="left" wrapText="1"/>
    </xf>
    <xf numFmtId="0" fontId="14" fillId="4" borderId="0" xfId="0" applyFont="1" applyFill="1"/>
    <xf numFmtId="0" fontId="15" fillId="4" borderId="0" xfId="0" applyFont="1" applyFill="1"/>
    <xf numFmtId="0" fontId="16" fillId="4" borderId="0" xfId="0" applyFont="1" applyFill="1" applyBorder="1" applyAlignment="1">
      <alignment horizontal="left" wrapText="1"/>
    </xf>
    <xf numFmtId="0" fontId="0" fillId="4" borderId="0" xfId="0" applyFont="1" applyFill="1"/>
    <xf numFmtId="0" fontId="12" fillId="4" borderId="0" xfId="0" applyFont="1" applyFill="1"/>
    <xf numFmtId="0" fontId="0" fillId="2" borderId="0" xfId="0" applyFont="1" applyFill="1"/>
    <xf numFmtId="0" fontId="0" fillId="2" borderId="0" xfId="0" applyFont="1" applyFill="1" applyAlignment="1">
      <alignment horizontal="left" wrapText="1"/>
    </xf>
    <xf numFmtId="0" fontId="16" fillId="2" borderId="0" xfId="0" applyFont="1" applyFill="1" applyAlignment="1">
      <alignment horizontal="left" wrapText="1"/>
    </xf>
    <xf numFmtId="0" fontId="17" fillId="2" borderId="0" xfId="0" applyFont="1" applyFill="1"/>
    <xf numFmtId="0" fontId="17" fillId="2" borderId="0" xfId="0" quotePrefix="1" applyFont="1" applyFill="1" applyAlignment="1">
      <alignment horizontal="left" wrapText="1"/>
    </xf>
    <xf numFmtId="0" fontId="17" fillId="4" borderId="0" xfId="0" applyFont="1" applyFill="1"/>
    <xf numFmtId="0" fontId="18" fillId="2" borderId="0" xfId="0" quotePrefix="1" applyFont="1" applyFill="1" applyAlignment="1">
      <alignment horizontal="left" wrapText="1" indent="1"/>
    </xf>
    <xf numFmtId="0" fontId="0" fillId="2" borderId="0" xfId="0" quotePrefix="1" applyFont="1" applyFill="1" applyAlignment="1">
      <alignment horizontal="left" wrapText="1" indent="1"/>
    </xf>
    <xf numFmtId="0" fontId="13" fillId="2" borderId="0" xfId="0" applyFont="1" applyFill="1" applyAlignment="1">
      <alignment horizontal="left" wrapText="1"/>
    </xf>
    <xf numFmtId="0" fontId="8" fillId="4" borderId="0" xfId="0" applyFont="1" applyFill="1"/>
    <xf numFmtId="0" fontId="8" fillId="6" borderId="0" xfId="0" applyFont="1" applyFill="1"/>
    <xf numFmtId="0" fontId="17" fillId="2" borderId="0" xfId="0" applyFont="1" applyFill="1" applyAlignment="1">
      <alignment horizontal="left" wrapText="1"/>
    </xf>
    <xf numFmtId="0" fontId="0" fillId="2" borderId="0" xfId="0" quotePrefix="1" applyFill="1" applyAlignment="1">
      <alignment horizontal="left" wrapText="1" indent="1"/>
    </xf>
    <xf numFmtId="0" fontId="9" fillId="4" borderId="0" xfId="0" applyFont="1" applyFill="1"/>
    <xf numFmtId="0" fontId="17" fillId="2" borderId="0" xfId="0" applyFont="1" applyFill="1" applyAlignment="1">
      <alignment horizontal="left" wrapText="1" indent="1"/>
    </xf>
    <xf numFmtId="0" fontId="0" fillId="2" borderId="0" xfId="0" quotePrefix="1" applyFill="1" applyAlignment="1">
      <alignment horizontal="left" wrapText="1" indent="2"/>
    </xf>
    <xf numFmtId="0" fontId="0" fillId="2" borderId="0" xfId="0" quotePrefix="1" applyFont="1" applyFill="1" applyAlignment="1">
      <alignment horizontal="left" wrapText="1" indent="2"/>
    </xf>
    <xf numFmtId="0" fontId="19" fillId="2" borderId="0" xfId="0" applyFont="1" applyFill="1" applyAlignment="1">
      <alignment horizontal="left" wrapText="1"/>
    </xf>
    <xf numFmtId="0" fontId="18" fillId="2" borderId="0" xfId="0" applyFont="1" applyFill="1"/>
    <xf numFmtId="0" fontId="18" fillId="4" borderId="0" xfId="0" applyFont="1" applyFill="1"/>
    <xf numFmtId="0" fontId="12" fillId="6" borderId="0" xfId="0" applyFont="1" applyFill="1"/>
    <xf numFmtId="0" fontId="8" fillId="2" borderId="0" xfId="0" applyFont="1" applyFill="1" applyAlignment="1">
      <alignment horizontal="left" wrapText="1"/>
    </xf>
    <xf numFmtId="0" fontId="0" fillId="2" borderId="0" xfId="0" quotePrefix="1" applyFill="1" applyAlignment="1">
      <alignment horizontal="left" wrapText="1"/>
    </xf>
    <xf numFmtId="0" fontId="17" fillId="2" borderId="0" xfId="0" applyFont="1" applyFill="1" applyBorder="1"/>
    <xf numFmtId="0" fontId="17" fillId="2" borderId="0" xfId="0" quotePrefix="1" applyFont="1" applyFill="1" applyBorder="1" applyAlignment="1">
      <alignment horizontal="left" wrapText="1"/>
    </xf>
    <xf numFmtId="0" fontId="0" fillId="4" borderId="0" xfId="0" applyFill="1" applyAlignment="1">
      <alignment wrapText="1"/>
    </xf>
    <xf numFmtId="0" fontId="23" fillId="4" borderId="0" xfId="0" applyFont="1" applyFill="1"/>
    <xf numFmtId="0" fontId="0" fillId="2" borderId="0" xfId="0" applyFill="1" applyAlignment="1">
      <alignment wrapText="1"/>
    </xf>
    <xf numFmtId="0" fontId="14" fillId="2" borderId="0" xfId="0" applyFont="1" applyFill="1" applyAlignment="1">
      <alignment wrapText="1"/>
    </xf>
    <xf numFmtId="0" fontId="14" fillId="4" borderId="0" xfId="0" applyFont="1" applyFill="1" applyAlignment="1"/>
    <xf numFmtId="0" fontId="0" fillId="4" borderId="0" xfId="0" applyFont="1" applyFill="1" applyAlignment="1">
      <alignment wrapText="1"/>
    </xf>
    <xf numFmtId="0" fontId="0" fillId="4" borderId="0" xfId="0" applyFont="1" applyFill="1" applyAlignment="1"/>
    <xf numFmtId="0" fontId="0" fillId="4" borderId="0" xfId="0" applyFill="1" applyAlignment="1"/>
    <xf numFmtId="0" fontId="0" fillId="2" borderId="0" xfId="0" applyFont="1" applyFill="1" applyAlignment="1">
      <alignment wrapText="1"/>
    </xf>
    <xf numFmtId="0" fontId="17" fillId="2" borderId="0" xfId="0" applyFont="1" applyFill="1" applyAlignment="1">
      <alignment wrapText="1"/>
    </xf>
    <xf numFmtId="0" fontId="17" fillId="4" borderId="0" xfId="0" applyFont="1" applyFill="1" applyAlignment="1"/>
    <xf numFmtId="165" fontId="0" fillId="2" borderId="0" xfId="0" applyNumberFormat="1" applyFill="1" applyAlignment="1">
      <alignment wrapText="1"/>
    </xf>
    <xf numFmtId="165" fontId="0" fillId="4" borderId="0" xfId="0" applyNumberFormat="1" applyFill="1" applyAlignment="1"/>
    <xf numFmtId="165" fontId="17" fillId="2" borderId="0" xfId="0" applyNumberFormat="1" applyFont="1" applyFill="1" applyAlignment="1">
      <alignment wrapText="1"/>
    </xf>
    <xf numFmtId="165" fontId="17" fillId="4" borderId="0" xfId="0" applyNumberFormat="1" applyFont="1" applyFill="1" applyAlignment="1"/>
    <xf numFmtId="165" fontId="0" fillId="2" borderId="0" xfId="0" applyNumberFormat="1" applyFont="1" applyFill="1" applyAlignment="1">
      <alignment wrapText="1"/>
    </xf>
    <xf numFmtId="165" fontId="0" fillId="4" borderId="0" xfId="0" applyNumberFormat="1" applyFont="1" applyFill="1" applyAlignment="1"/>
    <xf numFmtId="0" fontId="18" fillId="4" borderId="0" xfId="0" applyFont="1" applyFill="1" applyAlignment="1"/>
    <xf numFmtId="165" fontId="20" fillId="2" borderId="0" xfId="0" applyNumberFormat="1" applyFont="1" applyFill="1" applyAlignment="1">
      <alignment wrapText="1"/>
    </xf>
    <xf numFmtId="165" fontId="18" fillId="2" borderId="0" xfId="0" applyNumberFormat="1" applyFont="1" applyFill="1" applyAlignment="1">
      <alignment wrapText="1"/>
    </xf>
    <xf numFmtId="165" fontId="18" fillId="4" borderId="0" xfId="0" applyNumberFormat="1" applyFont="1" applyFill="1" applyAlignment="1"/>
    <xf numFmtId="165" fontId="8" fillId="2" borderId="0" xfId="0" applyNumberFormat="1" applyFont="1" applyFill="1" applyAlignment="1">
      <alignment wrapText="1"/>
    </xf>
    <xf numFmtId="0" fontId="17" fillId="2" borderId="0" xfId="0" applyFont="1" applyFill="1" applyBorder="1" applyAlignment="1">
      <alignment wrapText="1"/>
    </xf>
    <xf numFmtId="0" fontId="0" fillId="2" borderId="0" xfId="0" applyFont="1" applyFill="1" applyBorder="1" applyAlignment="1">
      <alignment wrapText="1"/>
    </xf>
    <xf numFmtId="0" fontId="0" fillId="7" borderId="0" xfId="0" applyFill="1" applyAlignment="1">
      <alignment wrapText="1"/>
    </xf>
    <xf numFmtId="0" fontId="24" fillId="4" borderId="0" xfId="0" applyFont="1" applyFill="1"/>
    <xf numFmtId="0" fontId="18" fillId="2" borderId="0" xfId="0" applyFont="1" applyFill="1" applyAlignment="1">
      <alignment wrapText="1"/>
    </xf>
    <xf numFmtId="0" fontId="17" fillId="4" borderId="0" xfId="0" applyFont="1" applyFill="1" applyAlignment="1">
      <alignment wrapText="1"/>
    </xf>
    <xf numFmtId="0" fontId="16" fillId="4" borderId="0" xfId="0" applyFont="1" applyFill="1" applyAlignment="1">
      <alignment horizontal="left" wrapText="1"/>
    </xf>
    <xf numFmtId="0" fontId="0" fillId="4" borderId="0" xfId="0" applyFill="1" applyAlignment="1">
      <alignment horizontal="left" indent="3"/>
    </xf>
    <xf numFmtId="0" fontId="9" fillId="6" borderId="0" xfId="0" applyFont="1" applyFill="1"/>
    <xf numFmtId="0" fontId="28" fillId="2" borderId="0" xfId="0" applyFont="1" applyFill="1" applyAlignment="1">
      <alignment horizontal="left" wrapText="1"/>
    </xf>
    <xf numFmtId="0" fontId="18" fillId="2" borderId="0" xfId="0" quotePrefix="1" applyFont="1" applyFill="1" applyAlignment="1">
      <alignment horizontal="left" wrapText="1" indent="2"/>
    </xf>
    <xf numFmtId="0" fontId="17" fillId="2" borderId="0" xfId="0" applyFont="1" applyFill="1" applyAlignment="1">
      <alignment horizontal="right" wrapText="1"/>
    </xf>
    <xf numFmtId="0" fontId="0" fillId="2" borderId="0" xfId="0" applyFont="1" applyFill="1" applyAlignment="1">
      <alignment horizontal="right" wrapText="1"/>
    </xf>
    <xf numFmtId="0" fontId="17" fillId="2" borderId="0" xfId="0" applyFont="1" applyFill="1" applyBorder="1" applyAlignment="1">
      <alignment horizontal="right" wrapText="1"/>
    </xf>
    <xf numFmtId="0" fontId="13" fillId="2" borderId="0" xfId="0" applyFont="1" applyFill="1" applyAlignment="1">
      <alignment horizontal="left" wrapText="1"/>
    </xf>
    <xf numFmtId="0" fontId="26" fillId="2" borderId="0" xfId="0" applyFont="1" applyFill="1" applyAlignment="1">
      <alignment vertical="top"/>
    </xf>
    <xf numFmtId="0" fontId="26" fillId="4" borderId="0" xfId="0" applyFont="1" applyFill="1" applyAlignment="1">
      <alignment vertical="top"/>
    </xf>
    <xf numFmtId="0" fontId="32" fillId="2" borderId="0" xfId="0" quotePrefix="1" applyFont="1" applyFill="1" applyAlignment="1">
      <alignment horizontal="left" wrapText="1" indent="2"/>
    </xf>
    <xf numFmtId="0" fontId="13" fillId="2" borderId="0" xfId="0" applyFont="1" applyFill="1" applyAlignment="1">
      <alignment horizontal="left" wrapText="1"/>
    </xf>
    <xf numFmtId="0" fontId="13" fillId="2" borderId="0" xfId="0" applyFont="1" applyFill="1" applyAlignment="1">
      <alignment horizontal="left" wrapText="1"/>
    </xf>
    <xf numFmtId="0" fontId="0" fillId="2" borderId="0" xfId="0" applyFont="1" applyFill="1" applyAlignment="1">
      <alignment horizontal="left" wrapText="1" indent="1"/>
    </xf>
    <xf numFmtId="0" fontId="0" fillId="4" borderId="0" xfId="0" applyFill="1" applyAlignment="1">
      <alignment horizontal="left" indent="1"/>
    </xf>
    <xf numFmtId="0" fontId="0" fillId="2" borderId="0" xfId="0" applyFill="1" applyAlignment="1">
      <alignment horizontal="left" wrapText="1" indent="2"/>
    </xf>
    <xf numFmtId="0" fontId="20" fillId="4" borderId="0" xfId="0" applyFont="1" applyFill="1"/>
    <xf numFmtId="0" fontId="18" fillId="2" borderId="0" xfId="0" applyFont="1" applyFill="1" applyAlignment="1">
      <alignment horizontal="left" wrapText="1" indent="2"/>
    </xf>
    <xf numFmtId="0" fontId="34" fillId="2" borderId="0" xfId="0" applyFont="1" applyFill="1"/>
    <xf numFmtId="165" fontId="9" fillId="2" borderId="0" xfId="0" applyNumberFormat="1" applyFont="1" applyFill="1" applyAlignment="1">
      <alignment wrapText="1"/>
    </xf>
    <xf numFmtId="165" fontId="34" fillId="4" borderId="0" xfId="0" applyNumberFormat="1" applyFont="1" applyFill="1" applyAlignment="1"/>
    <xf numFmtId="0" fontId="34" fillId="4" borderId="0" xfId="0" applyFont="1" applyFill="1" applyAlignment="1"/>
    <xf numFmtId="0" fontId="34" fillId="4" borderId="0" xfId="0" applyFont="1" applyFill="1"/>
    <xf numFmtId="0" fontId="18" fillId="4" borderId="0" xfId="0" applyFont="1" applyFill="1" applyAlignment="1">
      <alignment horizontal="right"/>
    </xf>
    <xf numFmtId="0" fontId="18" fillId="2" borderId="0" xfId="0" applyFont="1" applyFill="1" applyBorder="1"/>
    <xf numFmtId="0" fontId="18" fillId="2" borderId="0" xfId="0" applyFont="1" applyFill="1" applyBorder="1" applyAlignment="1">
      <alignment wrapText="1"/>
    </xf>
    <xf numFmtId="0" fontId="14" fillId="4" borderId="0" xfId="0" applyFont="1" applyFill="1" applyAlignment="1">
      <alignment wrapText="1"/>
    </xf>
    <xf numFmtId="0" fontId="17" fillId="8" borderId="0" xfId="0" applyFont="1" applyFill="1" applyAlignment="1">
      <alignment wrapText="1"/>
    </xf>
    <xf numFmtId="0" fontId="0" fillId="2" borderId="2" xfId="0" applyFont="1" applyFill="1" applyBorder="1"/>
    <xf numFmtId="0" fontId="17" fillId="2" borderId="2" xfId="0" quotePrefix="1" applyFont="1" applyFill="1" applyBorder="1" applyAlignment="1">
      <alignment horizontal="left" wrapText="1"/>
    </xf>
    <xf numFmtId="0" fontId="17" fillId="2" borderId="2" xfId="0" applyFont="1" applyFill="1" applyBorder="1" applyAlignment="1">
      <alignment wrapText="1"/>
    </xf>
    <xf numFmtId="0" fontId="13" fillId="2" borderId="0" xfId="0" applyFont="1" applyFill="1" applyAlignment="1">
      <alignment horizontal="left" wrapText="1"/>
    </xf>
    <xf numFmtId="0" fontId="0" fillId="0" borderId="0" xfId="0" applyAlignment="1"/>
    <xf numFmtId="0" fontId="23" fillId="2"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23" fillId="4" borderId="0" xfId="0" applyFont="1" applyFill="1" applyAlignment="1">
      <alignment vertical="top" wrapText="1"/>
    </xf>
  </cellXfs>
  <cellStyles count="2">
    <cellStyle name="Normal" xfId="0" builtinId="0"/>
    <cellStyle name="Pourcentage"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9"/>
  <c:chart>
    <c:title>
      <c:tx>
        <c:rich>
          <a:bodyPr/>
          <a:lstStyle/>
          <a:p>
            <a:pPr>
              <a:defRPr lang="en-GB"/>
            </a:pPr>
            <a:r>
              <a:rPr lang="en-US"/>
              <a:t>Cameroun</a:t>
            </a:r>
            <a:r>
              <a:rPr lang="en-US">
                <a:solidFill>
                  <a:schemeClr val="accent1">
                    <a:lumMod val="60000"/>
                    <a:lumOff val="40000"/>
                  </a:schemeClr>
                </a:solidFill>
              </a:rPr>
              <a:t>| </a:t>
            </a:r>
            <a:r>
              <a:rPr lang="en-US"/>
              <a:t>Distribution of employment by status in employment, sex and area of residence</a:t>
            </a:r>
          </a:p>
        </c:rich>
      </c:tx>
      <c:overlay val="1"/>
      <c:spPr>
        <a:noFill/>
        <a:ln w="25400">
          <a:noFill/>
        </a:ln>
      </c:spPr>
    </c:title>
    <c:plotArea>
      <c:layout>
        <c:manualLayout>
          <c:layoutTarget val="inner"/>
          <c:xMode val="edge"/>
          <c:yMode val="edge"/>
          <c:x val="0.11550468262226847"/>
          <c:y val="0.11932773109243698"/>
          <c:w val="0.6184530003468609"/>
          <c:h val="0.79831932773109249"/>
        </c:manualLayout>
      </c:layout>
      <c:barChart>
        <c:barDir val="bar"/>
        <c:grouping val="percentStacked"/>
        <c:ser>
          <c:idx val="0"/>
          <c:order val="0"/>
          <c:tx>
            <c:strRef>
              <c:f>'Data Status in employment'!$E$6</c:f>
              <c:strCache>
                <c:ptCount val="1"/>
                <c:pt idx="0">
                  <c:v>Paid employee</c:v>
                </c:pt>
              </c:strCache>
            </c:strRef>
          </c:tx>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employment'!$E$7:$E$15</c:f>
              <c:numCache>
                <c:formatCode>0.0%</c:formatCode>
                <c:ptCount val="9"/>
                <c:pt idx="0">
                  <c:v>0.42099999999999999</c:v>
                </c:pt>
                <c:pt idx="1">
                  <c:v>0.184</c:v>
                </c:pt>
                <c:pt idx="2">
                  <c:v>0.314</c:v>
                </c:pt>
                <c:pt idx="3">
                  <c:v>0.11</c:v>
                </c:pt>
                <c:pt idx="4">
                  <c:v>1.7000000000000001E-2</c:v>
                </c:pt>
                <c:pt idx="5">
                  <c:v>6.0999999999999999E-2</c:v>
                </c:pt>
                <c:pt idx="6">
                  <c:v>0.247</c:v>
                </c:pt>
                <c:pt idx="7">
                  <c:v>7.8E-2</c:v>
                </c:pt>
                <c:pt idx="8">
                  <c:v>0.16300000000000001</c:v>
                </c:pt>
              </c:numCache>
            </c:numRef>
          </c:val>
        </c:ser>
        <c:ser>
          <c:idx val="1"/>
          <c:order val="1"/>
          <c:tx>
            <c:strRef>
              <c:f>'Data Status in employment'!$F$6</c:f>
              <c:strCache>
                <c:ptCount val="1"/>
                <c:pt idx="0">
                  <c:v>Employer</c:v>
                </c:pt>
              </c:strCache>
            </c:strRef>
          </c:tx>
          <c:spPr>
            <a:solidFill>
              <a:schemeClr val="accent1">
                <a:lumMod val="60000"/>
                <a:lumOff val="40000"/>
              </a:schemeClr>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employment'!$F$7:$F$15</c:f>
              <c:numCache>
                <c:formatCode>0.0%</c:formatCode>
                <c:ptCount val="9"/>
                <c:pt idx="0">
                  <c:v>3.5000000000000003E-2</c:v>
                </c:pt>
                <c:pt idx="1">
                  <c:v>1.4E-2</c:v>
                </c:pt>
                <c:pt idx="2">
                  <c:v>2.5999999999999999E-2</c:v>
                </c:pt>
                <c:pt idx="3">
                  <c:v>4.2000000000000003E-2</c:v>
                </c:pt>
                <c:pt idx="4">
                  <c:v>6.0000000000000001E-3</c:v>
                </c:pt>
                <c:pt idx="5">
                  <c:v>2.3E-2</c:v>
                </c:pt>
                <c:pt idx="6">
                  <c:v>3.9E-2</c:v>
                </c:pt>
                <c:pt idx="7">
                  <c:v>8.9999999999999993E-3</c:v>
                </c:pt>
                <c:pt idx="8">
                  <c:v>2.4E-2</c:v>
                </c:pt>
              </c:numCache>
            </c:numRef>
          </c:val>
        </c:ser>
        <c:ser>
          <c:idx val="2"/>
          <c:order val="2"/>
          <c:tx>
            <c:strRef>
              <c:f>'Data Status in employment'!$G$6</c:f>
              <c:strCache>
                <c:ptCount val="1"/>
                <c:pt idx="0">
                  <c:v>Own account worker</c:v>
                </c:pt>
              </c:strCache>
            </c:strRef>
          </c:tx>
          <c:spPr>
            <a:solidFill>
              <a:schemeClr val="bg1">
                <a:lumMod val="85000"/>
              </a:schemeClr>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employment'!$G$7:$G$15</c:f>
              <c:numCache>
                <c:formatCode>0.0%</c:formatCode>
                <c:ptCount val="9"/>
                <c:pt idx="0">
                  <c:v>0.40400000000000003</c:v>
                </c:pt>
                <c:pt idx="1">
                  <c:v>0.58199999999999996</c:v>
                </c:pt>
                <c:pt idx="2">
                  <c:v>0.48399999999999999</c:v>
                </c:pt>
                <c:pt idx="3">
                  <c:v>0.63</c:v>
                </c:pt>
                <c:pt idx="4">
                  <c:v>0.54500000000000004</c:v>
                </c:pt>
                <c:pt idx="5">
                  <c:v>0.58499999999999996</c:v>
                </c:pt>
                <c:pt idx="6">
                  <c:v>0.53100000000000003</c:v>
                </c:pt>
                <c:pt idx="7">
                  <c:v>0.55900000000000005</c:v>
                </c:pt>
                <c:pt idx="8">
                  <c:v>0.54400000000000004</c:v>
                </c:pt>
              </c:numCache>
            </c:numRef>
          </c:val>
        </c:ser>
        <c:ser>
          <c:idx val="3"/>
          <c:order val="3"/>
          <c:tx>
            <c:strRef>
              <c:f>'Data Status in employment'!$H$6</c:f>
              <c:strCache>
                <c:ptCount val="1"/>
                <c:pt idx="0">
                  <c:v>Unpaid family worker</c:v>
                </c:pt>
              </c:strCache>
            </c:strRef>
          </c:tx>
          <c:spPr>
            <a:solidFill>
              <a:schemeClr val="accent2"/>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employment'!$H$7:$H$15</c:f>
              <c:numCache>
                <c:formatCode>0.0%</c:formatCode>
                <c:ptCount val="9"/>
                <c:pt idx="0">
                  <c:v>9.8000000000000004E-2</c:v>
                </c:pt>
                <c:pt idx="1">
                  <c:v>0.17399999999999999</c:v>
                </c:pt>
                <c:pt idx="2">
                  <c:v>0.13200000000000001</c:v>
                </c:pt>
                <c:pt idx="3">
                  <c:v>0.21199999999999999</c:v>
                </c:pt>
                <c:pt idx="4">
                  <c:v>0.42699999999999999</c:v>
                </c:pt>
                <c:pt idx="5">
                  <c:v>0.32500000000000001</c:v>
                </c:pt>
                <c:pt idx="6">
                  <c:v>0.16200000000000001</c:v>
                </c:pt>
                <c:pt idx="7">
                  <c:v>0.33400000000000002</c:v>
                </c:pt>
                <c:pt idx="8">
                  <c:v>0.247</c:v>
                </c:pt>
              </c:numCache>
            </c:numRef>
          </c:val>
        </c:ser>
        <c:ser>
          <c:idx val="4"/>
          <c:order val="4"/>
          <c:tx>
            <c:strRef>
              <c:f>'Data Status in employment'!$I$6</c:f>
              <c:strCache>
                <c:ptCount val="1"/>
                <c:pt idx="0">
                  <c:v>Apprenticeship and other</c:v>
                </c:pt>
              </c:strCache>
            </c:strRef>
          </c:tx>
          <c:spPr>
            <a:solidFill>
              <a:srgbClr val="C00000"/>
            </a:solidFill>
          </c:spPr>
          <c:cat>
            <c:multiLvlStrRef>
              <c:f>'Data Status in employment'!$C$7:$D$15</c:f>
              <c:multiLvlStrCache>
                <c:ptCount val="9"/>
                <c:lvl>
                  <c:pt idx="0">
                    <c:v>Male</c:v>
                  </c:pt>
                  <c:pt idx="1">
                    <c:v>Female</c:v>
                  </c:pt>
                  <c:pt idx="2">
                    <c:v>Total</c:v>
                  </c:pt>
                  <c:pt idx="3">
                    <c:v>Male</c:v>
                  </c:pt>
                  <c:pt idx="4">
                    <c:v>Female</c:v>
                  </c:pt>
                  <c:pt idx="5">
                    <c:v>Total</c:v>
                  </c:pt>
                  <c:pt idx="6">
                    <c:v>Male</c:v>
                  </c:pt>
                  <c:pt idx="7">
                    <c:v>Female</c:v>
                  </c:pt>
                  <c:pt idx="8">
                    <c:v>Total</c:v>
                  </c:pt>
                </c:lvl>
                <c:lvl>
                  <c:pt idx="0">
                    <c:v>Urban</c:v>
                  </c:pt>
                  <c:pt idx="3">
                    <c:v>Rural</c:v>
                  </c:pt>
                  <c:pt idx="6">
                    <c:v>Total</c:v>
                  </c:pt>
                </c:lvl>
              </c:multiLvlStrCache>
            </c:multiLvlStrRef>
          </c:cat>
          <c:val>
            <c:numRef>
              <c:f>'Data Status in employment'!$I$7:$I$15</c:f>
              <c:numCache>
                <c:formatCode>0.0%</c:formatCode>
                <c:ptCount val="9"/>
                <c:pt idx="0">
                  <c:v>4.2000000000000003E-2</c:v>
                </c:pt>
                <c:pt idx="1">
                  <c:v>4.8000000000000001E-2</c:v>
                </c:pt>
                <c:pt idx="2">
                  <c:v>4.3999999999999997E-2</c:v>
                </c:pt>
                <c:pt idx="3">
                  <c:v>7.0000000000000001E-3</c:v>
                </c:pt>
                <c:pt idx="4">
                  <c:v>5.0000000000000001E-3</c:v>
                </c:pt>
                <c:pt idx="5">
                  <c:v>5.0000000000000001E-3</c:v>
                </c:pt>
                <c:pt idx="6">
                  <c:v>2.1000000000000001E-2</c:v>
                </c:pt>
                <c:pt idx="7">
                  <c:v>2.1000000000000001E-2</c:v>
                </c:pt>
                <c:pt idx="8">
                  <c:v>2.1000000000000001E-2</c:v>
                </c:pt>
              </c:numCache>
            </c:numRef>
          </c:val>
        </c:ser>
        <c:overlap val="100"/>
        <c:axId val="137787648"/>
        <c:axId val="141706368"/>
      </c:barChart>
      <c:catAx>
        <c:axId val="137787648"/>
        <c:scaling>
          <c:orientation val="minMax"/>
        </c:scaling>
        <c:axPos val="l"/>
        <c:numFmt formatCode="General" sourceLinked="1"/>
        <c:tickLblPos val="nextTo"/>
        <c:txPr>
          <a:bodyPr/>
          <a:lstStyle/>
          <a:p>
            <a:pPr>
              <a:defRPr lang="en-GB"/>
            </a:pPr>
            <a:endParaRPr lang="fr-FR"/>
          </a:p>
        </c:txPr>
        <c:crossAx val="141706368"/>
        <c:crosses val="autoZero"/>
        <c:auto val="1"/>
        <c:lblAlgn val="ctr"/>
        <c:lblOffset val="100"/>
      </c:catAx>
      <c:valAx>
        <c:axId val="141706368"/>
        <c:scaling>
          <c:orientation val="minMax"/>
        </c:scaling>
        <c:axPos val="b"/>
        <c:majorGridlines/>
        <c:numFmt formatCode="0%" sourceLinked="1"/>
        <c:tickLblPos val="nextTo"/>
        <c:spPr>
          <a:ln>
            <a:noFill/>
          </a:ln>
        </c:spPr>
        <c:txPr>
          <a:bodyPr/>
          <a:lstStyle/>
          <a:p>
            <a:pPr>
              <a:defRPr lang="en-GB"/>
            </a:pPr>
            <a:endParaRPr lang="fr-FR"/>
          </a:p>
        </c:txPr>
        <c:crossAx val="137787648"/>
        <c:crosses val="autoZero"/>
        <c:crossBetween val="between"/>
      </c:valAx>
      <c:spPr>
        <a:ln>
          <a:noFill/>
        </a:ln>
      </c:spPr>
    </c:plotArea>
    <c:legend>
      <c:legendPos val="r"/>
      <c:layout>
        <c:manualLayout>
          <c:xMode val="edge"/>
          <c:yMode val="edge"/>
          <c:x val="0.74895833333333595"/>
          <c:y val="0.26250702641933654"/>
          <c:w val="0.24583333333333396"/>
          <c:h val="0.523327712197864"/>
        </c:manualLayout>
      </c:layout>
      <c:txPr>
        <a:bodyPr/>
        <a:lstStyle/>
        <a:p>
          <a:pPr>
            <a:defRPr lang="en-GB" sz="1400"/>
          </a:pPr>
          <a:endParaRPr lang="fr-FR"/>
        </a:p>
      </c:txPr>
    </c:legend>
    <c:plotVisOnly val="1"/>
    <c:dispBlanksAs val="gap"/>
  </c:chart>
  <c:txPr>
    <a:bodyPr/>
    <a:lstStyle/>
    <a:p>
      <a:pPr>
        <a:defRPr sz="1200"/>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48325"/>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224"/>
  <sheetViews>
    <sheetView tabSelected="1" zoomScale="85" zoomScaleNormal="85" workbookViewId="0">
      <pane xSplit="3" ySplit="4" topLeftCell="D5" activePane="bottomRight" state="frozen"/>
      <selection pane="topRight" activeCell="D1" sqref="D1"/>
      <selection pane="bottomLeft" activeCell="A5" sqref="A5"/>
      <selection pane="bottomRight" activeCell="A5" sqref="A5"/>
    </sheetView>
  </sheetViews>
  <sheetFormatPr baseColWidth="10" defaultColWidth="11.42578125" defaultRowHeight="12.75"/>
  <cols>
    <col min="1" max="1" width="3.140625" style="1" customWidth="1"/>
    <col min="2" max="2" width="4" style="1" customWidth="1"/>
    <col min="3" max="3" width="73.85546875" style="57" customWidth="1"/>
    <col min="4" max="7" width="8.7109375" style="22" customWidth="1"/>
    <col min="8" max="10" width="9.28515625" style="22" customWidth="1"/>
    <col min="11" max="14" width="9.7109375" style="22" customWidth="1"/>
    <col min="15" max="15" width="13.28515625" style="22" customWidth="1"/>
    <col min="16" max="16" width="15.5703125" style="22" customWidth="1"/>
    <col min="17" max="17" width="11.42578125" style="22"/>
    <col min="18" max="18" width="14.42578125" style="22" customWidth="1"/>
    <col min="19" max="16384" width="11.42578125" style="16"/>
  </cols>
  <sheetData>
    <row r="1" spans="1:20" ht="18.75">
      <c r="C1" s="14" t="s">
        <v>86</v>
      </c>
      <c r="D1" s="15"/>
      <c r="E1" s="15"/>
      <c r="F1" s="15"/>
      <c r="G1" s="15"/>
      <c r="H1" s="15"/>
      <c r="I1" s="15"/>
      <c r="J1" s="15"/>
      <c r="K1" s="15"/>
      <c r="L1" s="15"/>
      <c r="M1" s="15"/>
      <c r="N1" s="15"/>
      <c r="O1" s="15"/>
      <c r="P1" s="15"/>
      <c r="Q1" s="15"/>
      <c r="R1" s="15"/>
    </row>
    <row r="2" spans="1:20" ht="7.5" customHeight="1">
      <c r="C2" s="17"/>
      <c r="D2" s="15"/>
      <c r="E2" s="15"/>
      <c r="F2" s="15"/>
      <c r="G2" s="15"/>
      <c r="H2" s="15"/>
      <c r="I2" s="15"/>
      <c r="J2" s="15"/>
      <c r="K2" s="15"/>
      <c r="L2" s="15"/>
      <c r="M2" s="15"/>
      <c r="N2" s="15"/>
      <c r="O2" s="15"/>
      <c r="P2" s="15"/>
      <c r="Q2" s="15"/>
      <c r="R2" s="15"/>
    </row>
    <row r="3" spans="1:20" ht="30.75" thickBot="1">
      <c r="A3" s="18"/>
      <c r="B3" s="18"/>
      <c r="C3" s="19"/>
      <c r="D3" s="20" t="s">
        <v>0</v>
      </c>
      <c r="E3" s="20" t="s">
        <v>2</v>
      </c>
      <c r="F3" s="20" t="s">
        <v>1</v>
      </c>
      <c r="G3" s="20" t="s">
        <v>4</v>
      </c>
      <c r="H3" s="20" t="s">
        <v>100</v>
      </c>
      <c r="I3" s="20" t="s">
        <v>3</v>
      </c>
      <c r="J3" s="20" t="s">
        <v>101</v>
      </c>
      <c r="K3" s="20" t="s">
        <v>7</v>
      </c>
      <c r="L3" s="20" t="s">
        <v>10</v>
      </c>
      <c r="M3" s="20" t="s">
        <v>9</v>
      </c>
      <c r="N3" s="20" t="s">
        <v>8</v>
      </c>
      <c r="O3" s="20" t="s">
        <v>13</v>
      </c>
      <c r="P3" s="20" t="s">
        <v>14</v>
      </c>
      <c r="Q3" s="20" t="s">
        <v>15</v>
      </c>
      <c r="R3" s="20" t="s">
        <v>16</v>
      </c>
    </row>
    <row r="4" spans="1:20" ht="6" customHeight="1">
      <c r="C4" s="21"/>
    </row>
    <row r="5" spans="1:20" s="25" customFormat="1" ht="18.75">
      <c r="A5" s="23">
        <v>1</v>
      </c>
      <c r="B5" s="23"/>
      <c r="C5" s="24" t="s">
        <v>19</v>
      </c>
      <c r="D5" s="58"/>
      <c r="E5" s="58"/>
      <c r="F5" s="58"/>
      <c r="G5" s="58"/>
      <c r="H5" s="58"/>
      <c r="I5" s="58"/>
      <c r="J5" s="58"/>
      <c r="K5" s="58"/>
      <c r="L5" s="58"/>
      <c r="M5" s="58"/>
      <c r="N5" s="58"/>
      <c r="O5" s="110"/>
      <c r="P5" s="110"/>
      <c r="Q5" s="110"/>
      <c r="R5" s="110"/>
      <c r="S5" s="59"/>
      <c r="T5" s="59"/>
    </row>
    <row r="6" spans="1:20" s="28" customFormat="1" ht="7.5" customHeight="1">
      <c r="A6" s="26"/>
      <c r="B6" s="26"/>
      <c r="C6" s="27"/>
      <c r="D6" s="60"/>
      <c r="E6" s="60"/>
      <c r="F6" s="60"/>
      <c r="G6" s="60"/>
      <c r="H6" s="60"/>
      <c r="I6" s="60"/>
      <c r="J6" s="60"/>
      <c r="K6" s="60"/>
      <c r="L6" s="60"/>
      <c r="M6" s="60"/>
      <c r="N6" s="60"/>
      <c r="O6" s="60"/>
      <c r="P6" s="60"/>
      <c r="Q6" s="60"/>
      <c r="R6" s="60"/>
      <c r="S6" s="61"/>
      <c r="T6" s="61"/>
    </row>
    <row r="7" spans="1:20" s="28" customFormat="1">
      <c r="A7" s="26"/>
      <c r="B7" s="26"/>
      <c r="C7" s="13" t="s">
        <v>87</v>
      </c>
      <c r="D7" s="60">
        <v>54.8</v>
      </c>
      <c r="E7" s="60">
        <v>53.4</v>
      </c>
      <c r="F7" s="60">
        <v>56.2</v>
      </c>
      <c r="G7" s="60">
        <v>60.5</v>
      </c>
      <c r="H7" s="60">
        <v>50.3</v>
      </c>
      <c r="I7" s="60">
        <v>46.8</v>
      </c>
      <c r="J7" s="60">
        <v>39.5</v>
      </c>
      <c r="K7" s="60">
        <v>60.4</v>
      </c>
      <c r="L7" s="60">
        <v>44.4</v>
      </c>
      <c r="M7" s="60">
        <v>60.6</v>
      </c>
      <c r="N7" s="60">
        <v>50.8</v>
      </c>
      <c r="O7" s="79"/>
      <c r="P7" s="79"/>
      <c r="Q7" s="79"/>
      <c r="R7" s="79"/>
      <c r="S7" s="61"/>
      <c r="T7" s="61"/>
    </row>
    <row r="8" spans="1:20" s="28" customFormat="1">
      <c r="A8" s="26"/>
      <c r="B8" s="26"/>
      <c r="C8" s="13" t="s">
        <v>88</v>
      </c>
      <c r="D8" s="60">
        <v>79.5</v>
      </c>
      <c r="E8" s="60">
        <v>76.2</v>
      </c>
      <c r="F8" s="60">
        <v>83</v>
      </c>
      <c r="G8" s="60">
        <v>87.6</v>
      </c>
      <c r="H8" s="60">
        <v>72.8</v>
      </c>
      <c r="I8" s="60">
        <v>69.900000000000006</v>
      </c>
      <c r="J8" s="60">
        <v>70.5</v>
      </c>
      <c r="K8" s="60">
        <v>85.6</v>
      </c>
      <c r="L8" s="60">
        <v>65.3</v>
      </c>
      <c r="M8" s="60">
        <v>90</v>
      </c>
      <c r="N8" s="60">
        <v>75.8</v>
      </c>
      <c r="O8" s="79"/>
      <c r="P8" s="79"/>
      <c r="Q8" s="79"/>
      <c r="R8" s="79"/>
      <c r="S8" s="61"/>
      <c r="T8" s="61"/>
    </row>
    <row r="9" spans="1:20" s="28" customFormat="1">
      <c r="A9" s="26"/>
      <c r="B9" s="26"/>
      <c r="C9" s="13" t="s">
        <v>89</v>
      </c>
      <c r="D9" s="60">
        <v>80.5</v>
      </c>
      <c r="E9" s="60">
        <v>77.400000000000006</v>
      </c>
      <c r="F9" s="60">
        <v>83.8</v>
      </c>
      <c r="G9" s="60">
        <v>89.2</v>
      </c>
      <c r="H9" s="60">
        <v>74</v>
      </c>
      <c r="I9" s="60">
        <v>71</v>
      </c>
      <c r="J9" s="60">
        <v>71.599999999999994</v>
      </c>
      <c r="K9" s="60">
        <v>87.5</v>
      </c>
      <c r="L9" s="60">
        <v>66.599999999999994</v>
      </c>
      <c r="M9" s="60">
        <v>91.3</v>
      </c>
      <c r="N9" s="60">
        <v>76.7</v>
      </c>
      <c r="O9" s="79"/>
      <c r="P9" s="79"/>
      <c r="Q9" s="79"/>
      <c r="R9" s="79"/>
      <c r="S9" s="61"/>
      <c r="T9" s="61"/>
    </row>
    <row r="10" spans="1:20" s="28" customFormat="1">
      <c r="A10" s="26"/>
      <c r="B10" s="26"/>
      <c r="C10" s="13" t="s">
        <v>90</v>
      </c>
      <c r="D10" s="60">
        <v>69</v>
      </c>
      <c r="E10" s="60">
        <v>64.2</v>
      </c>
      <c r="F10" s="60">
        <v>74.8</v>
      </c>
      <c r="G10" s="60">
        <v>76</v>
      </c>
      <c r="H10" s="60">
        <v>58.7</v>
      </c>
      <c r="I10" s="60">
        <v>48</v>
      </c>
      <c r="J10" s="60">
        <v>51.4</v>
      </c>
      <c r="K10" s="60">
        <v>71.900000000000006</v>
      </c>
      <c r="L10" s="60">
        <v>46.6</v>
      </c>
      <c r="M10" s="60">
        <v>80.7</v>
      </c>
      <c r="N10" s="60">
        <v>58.1</v>
      </c>
      <c r="O10" s="79"/>
      <c r="P10" s="79"/>
      <c r="Q10" s="79"/>
      <c r="R10" s="79"/>
      <c r="S10" s="61"/>
      <c r="T10" s="61"/>
    </row>
    <row r="11" spans="1:20" s="28" customFormat="1">
      <c r="A11" s="26"/>
      <c r="B11" s="26"/>
      <c r="C11" s="13" t="s">
        <v>91</v>
      </c>
      <c r="D11" s="60">
        <v>65.900000000000006</v>
      </c>
      <c r="E11" s="60">
        <v>64.599999999999994</v>
      </c>
      <c r="F11" s="60">
        <v>67.5</v>
      </c>
      <c r="G11" s="60">
        <v>81.400000000000006</v>
      </c>
      <c r="H11" s="60">
        <v>58.5</v>
      </c>
      <c r="I11" s="60">
        <v>50</v>
      </c>
      <c r="J11" s="60">
        <v>52</v>
      </c>
      <c r="K11" s="60">
        <v>80.599999999999994</v>
      </c>
      <c r="L11" s="60">
        <v>49.2</v>
      </c>
      <c r="M11" s="60">
        <v>82.3</v>
      </c>
      <c r="N11" s="60">
        <v>54.9</v>
      </c>
      <c r="O11" s="79"/>
      <c r="P11" s="79"/>
      <c r="Q11" s="79"/>
      <c r="R11" s="79"/>
      <c r="S11" s="61"/>
      <c r="T11" s="61"/>
    </row>
    <row r="12" spans="1:20" s="28" customFormat="1">
      <c r="A12" s="26"/>
      <c r="B12" s="26"/>
      <c r="C12" s="13" t="s">
        <v>92</v>
      </c>
      <c r="D12" s="60">
        <v>72</v>
      </c>
      <c r="E12" s="60">
        <v>69.400000000000006</v>
      </c>
      <c r="F12" s="60">
        <v>74.8</v>
      </c>
      <c r="G12" s="60">
        <v>84.4</v>
      </c>
      <c r="H12" s="60">
        <v>64.599999999999994</v>
      </c>
      <c r="I12" s="60">
        <v>59.9</v>
      </c>
      <c r="J12" s="60">
        <v>60.9</v>
      </c>
      <c r="K12" s="60">
        <v>82.6</v>
      </c>
      <c r="L12" s="60">
        <v>57</v>
      </c>
      <c r="M12" s="60">
        <v>86.6</v>
      </c>
      <c r="N12" s="60">
        <v>64.900000000000006</v>
      </c>
      <c r="O12" s="79"/>
      <c r="P12" s="79"/>
      <c r="Q12" s="79"/>
      <c r="R12" s="79"/>
      <c r="S12" s="61"/>
      <c r="T12" s="61"/>
    </row>
    <row r="13" spans="1:20" s="28" customFormat="1" ht="7.5" customHeight="1">
      <c r="A13" s="26"/>
      <c r="B13" s="26"/>
      <c r="C13" s="27"/>
      <c r="D13" s="60"/>
      <c r="E13" s="60"/>
      <c r="F13" s="60"/>
      <c r="G13" s="60"/>
      <c r="H13" s="60"/>
      <c r="I13" s="60"/>
      <c r="J13" s="60"/>
      <c r="K13" s="60"/>
      <c r="L13" s="60"/>
      <c r="M13" s="60"/>
      <c r="N13" s="60"/>
      <c r="O13" s="60"/>
      <c r="P13" s="60"/>
      <c r="Q13" s="60"/>
      <c r="R13" s="60"/>
      <c r="S13" s="61"/>
      <c r="T13" s="61"/>
    </row>
    <row r="14" spans="1:20" s="28" customFormat="1">
      <c r="A14" s="26"/>
      <c r="B14" s="26"/>
      <c r="C14" s="13" t="s">
        <v>93</v>
      </c>
      <c r="D14" s="57">
        <v>52.2</v>
      </c>
      <c r="E14" s="57">
        <v>50.1</v>
      </c>
      <c r="F14" s="57">
        <v>54.4</v>
      </c>
      <c r="G14" s="57">
        <v>60</v>
      </c>
      <c r="H14" s="57">
        <v>47.9</v>
      </c>
      <c r="I14" s="57">
        <v>40.700000000000003</v>
      </c>
      <c r="J14" s="57">
        <v>42.3</v>
      </c>
      <c r="K14" s="57">
        <v>59.9</v>
      </c>
      <c r="L14" s="57">
        <v>37.5</v>
      </c>
      <c r="M14" s="57">
        <v>60.1</v>
      </c>
      <c r="N14" s="57">
        <v>47.3</v>
      </c>
      <c r="O14" s="79"/>
      <c r="P14" s="79"/>
      <c r="Q14" s="79"/>
      <c r="R14" s="79"/>
      <c r="S14" s="61"/>
      <c r="T14" s="61"/>
    </row>
    <row r="15" spans="1:20" s="28" customFormat="1">
      <c r="A15" s="26"/>
      <c r="B15" s="26"/>
      <c r="C15" s="13" t="s">
        <v>11</v>
      </c>
      <c r="D15" s="57">
        <v>75</v>
      </c>
      <c r="E15" s="57">
        <v>70.7</v>
      </c>
      <c r="F15" s="57">
        <v>79.8</v>
      </c>
      <c r="G15" s="57">
        <v>86.8</v>
      </c>
      <c r="H15" s="57">
        <v>68.8</v>
      </c>
      <c r="I15" s="57">
        <v>60.4</v>
      </c>
      <c r="J15" s="57">
        <v>62.2</v>
      </c>
      <c r="K15" s="57">
        <v>84.8</v>
      </c>
      <c r="L15" s="57">
        <v>54.4</v>
      </c>
      <c r="M15" s="57">
        <v>89.2</v>
      </c>
      <c r="N15" s="57">
        <v>70.099999999999994</v>
      </c>
      <c r="O15" s="79"/>
      <c r="P15" s="79"/>
      <c r="Q15" s="79"/>
      <c r="R15" s="79"/>
      <c r="S15" s="61"/>
      <c r="T15" s="61"/>
    </row>
    <row r="16" spans="1:20" s="28" customFormat="1">
      <c r="A16" s="26"/>
      <c r="B16" s="26"/>
      <c r="C16" s="13" t="s">
        <v>94</v>
      </c>
      <c r="D16" s="57">
        <v>75.7</v>
      </c>
      <c r="E16" s="57">
        <v>71.400000000000006</v>
      </c>
      <c r="F16" s="57">
        <v>80.3</v>
      </c>
      <c r="G16" s="57">
        <v>88.3</v>
      </c>
      <c r="H16" s="57">
        <v>69.7</v>
      </c>
      <c r="I16" s="57">
        <v>61.1</v>
      </c>
      <c r="J16" s="57">
        <v>62.9</v>
      </c>
      <c r="K16" s="57">
        <v>86.6</v>
      </c>
      <c r="L16" s="57">
        <v>55</v>
      </c>
      <c r="M16" s="57">
        <v>90.3</v>
      </c>
      <c r="N16" s="57">
        <v>70.8</v>
      </c>
      <c r="O16" s="79"/>
      <c r="P16" s="79"/>
      <c r="Q16" s="79"/>
      <c r="R16" s="79"/>
      <c r="S16" s="61"/>
      <c r="T16" s="61"/>
    </row>
    <row r="17" spans="1:20" s="28" customFormat="1">
      <c r="A17" s="26"/>
      <c r="B17" s="26"/>
      <c r="C17" s="13" t="s">
        <v>20</v>
      </c>
      <c r="D17" s="57">
        <v>68.5</v>
      </c>
      <c r="E17" s="57">
        <v>64</v>
      </c>
      <c r="F17" s="57">
        <v>74</v>
      </c>
      <c r="G17" s="57">
        <v>76</v>
      </c>
      <c r="H17" s="57">
        <v>58.7</v>
      </c>
      <c r="I17" s="57">
        <v>45.5</v>
      </c>
      <c r="J17" s="57">
        <v>49.7</v>
      </c>
      <c r="K17" s="57">
        <v>71.900000000000006</v>
      </c>
      <c r="L17" s="57">
        <v>45.7</v>
      </c>
      <c r="M17" s="57">
        <v>80.7</v>
      </c>
      <c r="N17" s="57">
        <v>55.2</v>
      </c>
      <c r="O17" s="79"/>
      <c r="P17" s="79"/>
      <c r="Q17" s="79"/>
      <c r="R17" s="79"/>
      <c r="S17" s="61"/>
      <c r="T17" s="61"/>
    </row>
    <row r="18" spans="1:20" s="28" customFormat="1">
      <c r="A18" s="26"/>
      <c r="B18" s="26"/>
      <c r="C18" s="13" t="s">
        <v>95</v>
      </c>
      <c r="D18" s="57">
        <v>60.1</v>
      </c>
      <c r="E18" s="57">
        <v>57.6</v>
      </c>
      <c r="F18" s="57">
        <v>62.9</v>
      </c>
      <c r="G18" s="57">
        <v>79.599999999999994</v>
      </c>
      <c r="H18" s="57">
        <v>52.9</v>
      </c>
      <c r="I18" s="57">
        <v>39.299999999999997</v>
      </c>
      <c r="J18" s="57">
        <v>42.4</v>
      </c>
      <c r="K18" s="57">
        <v>79</v>
      </c>
      <c r="L18" s="57">
        <v>37.1</v>
      </c>
      <c r="M18" s="57">
        <v>80.400000000000006</v>
      </c>
      <c r="N18" s="57">
        <v>48</v>
      </c>
      <c r="O18" s="79"/>
      <c r="P18" s="79"/>
      <c r="Q18" s="79"/>
      <c r="R18" s="79"/>
      <c r="S18" s="61"/>
      <c r="T18" s="61"/>
    </row>
    <row r="19" spans="1:20" s="28" customFormat="1">
      <c r="A19" s="26"/>
      <c r="B19" s="26"/>
      <c r="C19" s="13" t="s">
        <v>96</v>
      </c>
      <c r="D19" s="57">
        <v>65.599999999999994</v>
      </c>
      <c r="E19" s="57">
        <v>61.4</v>
      </c>
      <c r="F19" s="57">
        <v>70.3</v>
      </c>
      <c r="G19" s="57">
        <v>82.9</v>
      </c>
      <c r="H19" s="57">
        <v>59.1</v>
      </c>
      <c r="I19" s="57">
        <v>47.9</v>
      </c>
      <c r="J19" s="57">
        <v>50.2</v>
      </c>
      <c r="K19" s="57">
        <v>81.099999999999994</v>
      </c>
      <c r="L19" s="57">
        <v>42.9</v>
      </c>
      <c r="M19" s="57">
        <v>85</v>
      </c>
      <c r="N19" s="57">
        <v>57.9</v>
      </c>
      <c r="O19" s="79"/>
      <c r="P19" s="79"/>
      <c r="Q19" s="79"/>
      <c r="R19" s="79"/>
      <c r="S19" s="61"/>
      <c r="T19" s="61"/>
    </row>
    <row r="20" spans="1:20" s="28" customFormat="1" ht="8.25" customHeight="1">
      <c r="A20" s="26"/>
      <c r="B20" s="26"/>
      <c r="C20" s="13"/>
      <c r="D20" s="57"/>
      <c r="E20" s="57"/>
      <c r="F20" s="57"/>
      <c r="G20" s="57"/>
      <c r="H20" s="57"/>
      <c r="I20" s="57"/>
      <c r="J20" s="57"/>
      <c r="K20" s="57"/>
      <c r="L20" s="57"/>
      <c r="M20" s="57"/>
      <c r="N20" s="57"/>
      <c r="O20" s="57"/>
      <c r="P20" s="57"/>
      <c r="Q20" s="57"/>
      <c r="R20" s="57"/>
      <c r="S20" s="61"/>
      <c r="T20" s="61"/>
    </row>
    <row r="21" spans="1:20" s="28" customFormat="1">
      <c r="A21" s="26"/>
      <c r="B21" s="26"/>
      <c r="C21" s="13" t="s">
        <v>21</v>
      </c>
      <c r="D21" s="57">
        <v>55.8</v>
      </c>
      <c r="E21" s="57">
        <v>56.3</v>
      </c>
      <c r="F21" s="57">
        <v>55.3</v>
      </c>
      <c r="G21" s="79"/>
      <c r="H21" s="79"/>
      <c r="I21" s="79"/>
      <c r="J21" s="79"/>
      <c r="K21" s="79"/>
      <c r="L21" s="79"/>
      <c r="M21" s="79"/>
      <c r="N21" s="79"/>
      <c r="O21" s="79"/>
      <c r="P21" s="79"/>
      <c r="Q21" s="79"/>
      <c r="R21" s="79"/>
      <c r="S21" s="61"/>
      <c r="T21" s="61"/>
    </row>
    <row r="22" spans="1:20" s="28" customFormat="1" ht="5.25" customHeight="1">
      <c r="A22" s="26"/>
      <c r="B22" s="26"/>
      <c r="C22" s="13"/>
      <c r="D22" s="57"/>
      <c r="E22" s="57"/>
      <c r="F22" s="57"/>
      <c r="G22" s="57"/>
      <c r="H22" s="57"/>
      <c r="I22" s="57"/>
      <c r="J22" s="57"/>
      <c r="K22" s="57"/>
      <c r="L22" s="57"/>
      <c r="M22" s="57"/>
      <c r="N22" s="57"/>
      <c r="O22" s="57"/>
      <c r="P22" s="57"/>
      <c r="Q22" s="57"/>
      <c r="R22" s="57"/>
      <c r="S22" s="61"/>
      <c r="T22" s="61"/>
    </row>
    <row r="23" spans="1:20" s="28" customFormat="1">
      <c r="A23" s="26"/>
      <c r="B23" s="26"/>
      <c r="C23" s="13" t="s">
        <v>104</v>
      </c>
      <c r="D23" s="57">
        <v>64.7</v>
      </c>
      <c r="E23" s="57">
        <v>69.7</v>
      </c>
      <c r="F23" s="57">
        <v>59.9</v>
      </c>
      <c r="G23" s="57">
        <v>87.1</v>
      </c>
      <c r="H23" s="57">
        <v>54.3</v>
      </c>
      <c r="I23" s="57">
        <v>16.8</v>
      </c>
      <c r="J23" s="57">
        <v>26.3</v>
      </c>
      <c r="K23" s="57">
        <v>89.5</v>
      </c>
      <c r="L23" s="57">
        <v>31.2</v>
      </c>
      <c r="M23" s="57">
        <v>84.5</v>
      </c>
      <c r="N23" s="57">
        <v>22.1</v>
      </c>
      <c r="O23" s="79"/>
      <c r="P23" s="79"/>
      <c r="Q23" s="79"/>
      <c r="R23" s="79"/>
      <c r="S23" s="61"/>
      <c r="T23" s="61"/>
    </row>
    <row r="24" spans="1:20" s="28" customFormat="1">
      <c r="A24" s="26"/>
      <c r="B24" s="26"/>
      <c r="C24" s="31" t="s">
        <v>22</v>
      </c>
      <c r="D24" s="57">
        <v>59.6</v>
      </c>
      <c r="E24" s="57">
        <v>66</v>
      </c>
      <c r="F24" s="57">
        <v>53.2</v>
      </c>
      <c r="G24" s="57">
        <v>84.6</v>
      </c>
      <c r="H24" s="57">
        <v>49.7</v>
      </c>
      <c r="I24" s="57">
        <v>14.3</v>
      </c>
      <c r="J24" s="57">
        <v>22.6</v>
      </c>
      <c r="K24" s="57">
        <v>88.2</v>
      </c>
      <c r="L24" s="57">
        <v>28</v>
      </c>
      <c r="M24" s="57">
        <v>80.7</v>
      </c>
      <c r="N24" s="57">
        <v>18.100000000000001</v>
      </c>
      <c r="O24" s="79"/>
      <c r="P24" s="79"/>
      <c r="Q24" s="79"/>
      <c r="R24" s="79"/>
      <c r="S24" s="61"/>
      <c r="T24" s="61"/>
    </row>
    <row r="25" spans="1:20" s="28" customFormat="1">
      <c r="A25" s="26"/>
      <c r="B25" s="26"/>
      <c r="C25" s="13" t="s">
        <v>97</v>
      </c>
      <c r="D25" s="57">
        <v>57.3</v>
      </c>
      <c r="E25" s="57">
        <v>64</v>
      </c>
      <c r="F25" s="57">
        <v>50.7</v>
      </c>
      <c r="G25" s="57">
        <v>83.6</v>
      </c>
      <c r="H25" s="57">
        <v>47.8</v>
      </c>
      <c r="I25" s="57">
        <v>13.3</v>
      </c>
      <c r="J25" s="57">
        <v>21.1</v>
      </c>
      <c r="K25" s="57">
        <v>87.3</v>
      </c>
      <c r="L25" s="57">
        <v>26.3</v>
      </c>
      <c r="M25" s="57">
        <v>79.5</v>
      </c>
      <c r="N25" s="57">
        <v>16.8</v>
      </c>
      <c r="O25" s="79"/>
      <c r="P25" s="79"/>
      <c r="Q25" s="79"/>
      <c r="R25" s="79"/>
      <c r="S25" s="61"/>
      <c r="T25" s="61"/>
    </row>
    <row r="26" spans="1:20" s="28" customFormat="1">
      <c r="A26" s="26"/>
      <c r="B26" s="26"/>
      <c r="C26" s="13" t="s">
        <v>23</v>
      </c>
      <c r="D26" s="57">
        <v>84.7</v>
      </c>
      <c r="E26" s="57">
        <v>87.1</v>
      </c>
      <c r="F26" s="57">
        <v>82.1</v>
      </c>
      <c r="G26" s="57">
        <v>92.9</v>
      </c>
      <c r="H26" s="57">
        <v>74.900000000000006</v>
      </c>
      <c r="I26" s="57">
        <v>42.2</v>
      </c>
      <c r="J26" s="57">
        <v>54.5</v>
      </c>
      <c r="K26" s="57">
        <v>95.6</v>
      </c>
      <c r="L26" s="57">
        <v>56.9</v>
      </c>
      <c r="M26" s="57">
        <v>89.9</v>
      </c>
      <c r="N26" s="57">
        <v>51.7</v>
      </c>
      <c r="O26" s="79"/>
      <c r="P26" s="79"/>
      <c r="Q26" s="79"/>
      <c r="R26" s="79"/>
      <c r="S26" s="61"/>
      <c r="T26" s="61"/>
    </row>
    <row r="27" spans="1:20" s="28" customFormat="1">
      <c r="A27" s="26"/>
      <c r="B27" s="26"/>
      <c r="C27" s="13" t="s">
        <v>45</v>
      </c>
      <c r="D27" s="57">
        <v>64.400000000000006</v>
      </c>
      <c r="E27" s="57">
        <v>68.599999999999994</v>
      </c>
      <c r="F27" s="57">
        <v>60</v>
      </c>
      <c r="G27" s="57">
        <v>85.9</v>
      </c>
      <c r="H27" s="57">
        <v>55.3</v>
      </c>
      <c r="I27" s="57">
        <v>19</v>
      </c>
      <c r="J27" s="57">
        <v>29.6</v>
      </c>
      <c r="K27" s="57">
        <v>87.6</v>
      </c>
      <c r="L27" s="57">
        <v>32.299999999999997</v>
      </c>
      <c r="M27" s="57">
        <v>83.8</v>
      </c>
      <c r="N27" s="57">
        <v>27.4</v>
      </c>
      <c r="O27" s="79"/>
      <c r="P27" s="79"/>
      <c r="Q27" s="79"/>
      <c r="R27" s="79"/>
      <c r="S27" s="61"/>
      <c r="T27" s="61"/>
    </row>
    <row r="28" spans="1:20" s="28" customFormat="1">
      <c r="A28" s="26"/>
      <c r="B28" s="26"/>
      <c r="C28" s="13" t="s">
        <v>24</v>
      </c>
      <c r="D28" s="57">
        <v>59</v>
      </c>
      <c r="E28" s="57">
        <v>64.2</v>
      </c>
      <c r="F28" s="57">
        <v>53.8</v>
      </c>
      <c r="G28" s="57">
        <v>84.2</v>
      </c>
      <c r="H28" s="57">
        <v>50.1</v>
      </c>
      <c r="I28" s="57">
        <v>14.5</v>
      </c>
      <c r="J28" s="57">
        <v>23.4</v>
      </c>
      <c r="K28" s="57">
        <v>86.5</v>
      </c>
      <c r="L28" s="57">
        <v>26.6</v>
      </c>
      <c r="M28" s="57">
        <v>81.5</v>
      </c>
      <c r="N28" s="57">
        <v>20.7</v>
      </c>
      <c r="O28" s="79"/>
      <c r="P28" s="79"/>
      <c r="Q28" s="79"/>
      <c r="R28" s="79"/>
      <c r="S28" s="61"/>
      <c r="T28" s="61"/>
    </row>
    <row r="29" spans="1:20" s="28" customFormat="1" ht="18.75" customHeight="1">
      <c r="A29" s="26"/>
      <c r="B29" s="26"/>
      <c r="C29" s="32" t="s">
        <v>25</v>
      </c>
      <c r="D29" s="57"/>
      <c r="E29" s="57"/>
      <c r="F29" s="57"/>
      <c r="G29" s="57"/>
      <c r="H29" s="57"/>
      <c r="I29" s="57"/>
      <c r="J29" s="57"/>
      <c r="K29" s="57"/>
      <c r="L29" s="57"/>
      <c r="M29" s="57"/>
      <c r="N29" s="57"/>
      <c r="O29" s="57"/>
      <c r="P29" s="57"/>
      <c r="Q29" s="57"/>
      <c r="R29" s="57"/>
      <c r="S29" s="61"/>
      <c r="T29" s="61"/>
    </row>
    <row r="30" spans="1:20" s="28" customFormat="1">
      <c r="A30" s="26"/>
      <c r="B30" s="26"/>
      <c r="C30" s="34" t="s">
        <v>75</v>
      </c>
      <c r="D30" s="57">
        <v>16.3</v>
      </c>
      <c r="E30" s="57">
        <v>7.8</v>
      </c>
      <c r="F30" s="57">
        <v>24.7</v>
      </c>
      <c r="G30" s="57">
        <v>6.1</v>
      </c>
      <c r="H30" s="57">
        <v>19.100000000000001</v>
      </c>
      <c r="I30" s="57">
        <v>35.1</v>
      </c>
      <c r="J30" s="57">
        <v>31.4</v>
      </c>
      <c r="K30" s="57">
        <v>1.7</v>
      </c>
      <c r="L30" s="57">
        <v>18.399999999999999</v>
      </c>
      <c r="M30" s="57">
        <v>11</v>
      </c>
      <c r="N30" s="57">
        <v>42.1</v>
      </c>
      <c r="O30" s="57">
        <v>0.5</v>
      </c>
      <c r="P30" s="57">
        <v>10.3</v>
      </c>
      <c r="Q30" s="57">
        <v>4</v>
      </c>
      <c r="R30" s="57">
        <v>40.4</v>
      </c>
      <c r="S30" s="61"/>
      <c r="T30" s="61"/>
    </row>
    <row r="31" spans="1:20" s="28" customFormat="1">
      <c r="A31" s="26"/>
      <c r="B31" s="26"/>
      <c r="C31" s="34" t="s">
        <v>26</v>
      </c>
      <c r="D31" s="57">
        <f>D32+D33</f>
        <v>56.8</v>
      </c>
      <c r="E31" s="57">
        <f t="shared" ref="E31:R31" si="0">E32+E33</f>
        <v>56.8</v>
      </c>
      <c r="F31" s="57">
        <f t="shared" si="0"/>
        <v>57</v>
      </c>
      <c r="G31" s="57">
        <f t="shared" si="0"/>
        <v>60.8</v>
      </c>
      <c r="H31" s="57">
        <f t="shared" si="0"/>
        <v>53.7</v>
      </c>
      <c r="I31" s="57">
        <f t="shared" si="0"/>
        <v>50.099999999999994</v>
      </c>
      <c r="J31" s="57">
        <f t="shared" si="0"/>
        <v>51</v>
      </c>
      <c r="K31" s="57">
        <f t="shared" si="0"/>
        <v>55.1</v>
      </c>
      <c r="L31" s="57">
        <f t="shared" si="0"/>
        <v>59.6</v>
      </c>
      <c r="M31" s="57">
        <f t="shared" si="0"/>
        <v>67.2</v>
      </c>
      <c r="N31" s="57">
        <f t="shared" si="0"/>
        <v>43.9</v>
      </c>
      <c r="O31" s="57">
        <f t="shared" si="0"/>
        <v>52.1</v>
      </c>
      <c r="P31" s="57">
        <f t="shared" si="0"/>
        <v>77.800000000000011</v>
      </c>
      <c r="Q31" s="57">
        <f t="shared" si="0"/>
        <v>70.5</v>
      </c>
      <c r="R31" s="57">
        <f t="shared" si="0"/>
        <v>53.2</v>
      </c>
      <c r="S31" s="61"/>
      <c r="T31" s="61"/>
    </row>
    <row r="32" spans="1:20" s="49" customFormat="1">
      <c r="A32" s="80"/>
      <c r="B32" s="80"/>
      <c r="C32" s="36" t="s">
        <v>27</v>
      </c>
      <c r="D32" s="81">
        <v>2.4</v>
      </c>
      <c r="E32" s="81">
        <v>0.9</v>
      </c>
      <c r="F32" s="81">
        <v>3.9</v>
      </c>
      <c r="G32" s="81">
        <v>2.2999999999999998</v>
      </c>
      <c r="H32" s="81">
        <v>1.6</v>
      </c>
      <c r="I32" s="81">
        <v>2.8</v>
      </c>
      <c r="J32" s="81">
        <v>2.6</v>
      </c>
      <c r="K32" s="49">
        <v>0.6</v>
      </c>
      <c r="L32" s="49">
        <v>1.4</v>
      </c>
      <c r="M32" s="49">
        <v>4.2</v>
      </c>
      <c r="N32" s="49">
        <v>3.5</v>
      </c>
      <c r="O32" s="81">
        <v>0.6</v>
      </c>
      <c r="P32" s="81">
        <v>0.9</v>
      </c>
      <c r="Q32" s="81">
        <v>4.8</v>
      </c>
      <c r="R32" s="81">
        <v>1.6</v>
      </c>
      <c r="S32" s="72"/>
      <c r="T32" s="72"/>
    </row>
    <row r="33" spans="1:20" s="49" customFormat="1">
      <c r="A33" s="80"/>
      <c r="B33" s="80"/>
      <c r="C33" s="36" t="s">
        <v>28</v>
      </c>
      <c r="D33" s="81">
        <v>54.4</v>
      </c>
      <c r="E33" s="81">
        <v>55.9</v>
      </c>
      <c r="F33" s="81">
        <v>53.1</v>
      </c>
      <c r="G33" s="81">
        <v>58.5</v>
      </c>
      <c r="H33" s="81">
        <v>52.1</v>
      </c>
      <c r="I33" s="81">
        <v>47.3</v>
      </c>
      <c r="J33" s="81">
        <v>48.4</v>
      </c>
      <c r="K33" s="81">
        <v>54.5</v>
      </c>
      <c r="L33" s="81">
        <v>58.2</v>
      </c>
      <c r="M33" s="81">
        <v>63</v>
      </c>
      <c r="N33" s="81">
        <v>40.4</v>
      </c>
      <c r="O33" s="81">
        <v>51.5</v>
      </c>
      <c r="P33" s="81">
        <v>76.900000000000006</v>
      </c>
      <c r="Q33" s="81">
        <v>65.7</v>
      </c>
      <c r="R33" s="81">
        <v>51.6</v>
      </c>
      <c r="S33" s="72"/>
      <c r="T33" s="72"/>
    </row>
    <row r="34" spans="1:20" s="28" customFormat="1">
      <c r="A34" s="26"/>
      <c r="B34" s="26"/>
      <c r="C34" s="34" t="s">
        <v>29</v>
      </c>
      <c r="D34" s="57">
        <v>24.7</v>
      </c>
      <c r="E34" s="57">
        <v>33.4</v>
      </c>
      <c r="F34" s="57">
        <v>16.2</v>
      </c>
      <c r="G34" s="57">
        <v>32.5</v>
      </c>
      <c r="H34" s="57">
        <v>24</v>
      </c>
      <c r="I34" s="57">
        <v>10</v>
      </c>
      <c r="J34" s="57">
        <v>13.2</v>
      </c>
      <c r="K34" s="57">
        <v>42.7</v>
      </c>
      <c r="L34" s="57">
        <v>17.399999999999999</v>
      </c>
      <c r="M34" s="57">
        <v>21.2</v>
      </c>
      <c r="N34" s="57">
        <v>9.8000000000000007</v>
      </c>
      <c r="O34" s="57">
        <v>47.4</v>
      </c>
      <c r="P34" s="57">
        <v>7.5</v>
      </c>
      <c r="Q34" s="57">
        <v>25.4</v>
      </c>
      <c r="R34" s="57">
        <v>3.6</v>
      </c>
      <c r="S34" s="61"/>
      <c r="T34" s="61"/>
    </row>
    <row r="35" spans="1:20" s="28" customFormat="1">
      <c r="A35" s="26"/>
      <c r="B35" s="26"/>
      <c r="C35" s="34" t="s">
        <v>30</v>
      </c>
      <c r="D35" s="57">
        <v>2.1</v>
      </c>
      <c r="E35" s="57">
        <v>2.1</v>
      </c>
      <c r="F35" s="57">
        <v>2.1</v>
      </c>
      <c r="G35" s="57">
        <v>0.5</v>
      </c>
      <c r="H35" s="57">
        <v>3.1</v>
      </c>
      <c r="I35" s="57">
        <v>4.8</v>
      </c>
      <c r="J35" s="57">
        <v>4.4000000000000004</v>
      </c>
      <c r="K35" s="57">
        <v>0.5</v>
      </c>
      <c r="L35" s="57">
        <v>4.8</v>
      </c>
      <c r="M35" s="57">
        <v>0.7</v>
      </c>
      <c r="N35" s="57">
        <v>4.2</v>
      </c>
      <c r="O35" s="57">
        <v>0</v>
      </c>
      <c r="P35" s="57">
        <v>4.4000000000000004</v>
      </c>
      <c r="Q35" s="57">
        <v>0.1</v>
      </c>
      <c r="R35" s="57">
        <v>2.9</v>
      </c>
      <c r="S35" s="61"/>
      <c r="T35" s="61"/>
    </row>
    <row r="36" spans="1:20" s="28" customFormat="1" ht="6.75" customHeight="1">
      <c r="A36" s="26"/>
      <c r="B36" s="26"/>
      <c r="C36" s="5"/>
      <c r="D36" s="57"/>
      <c r="E36" s="57"/>
      <c r="F36" s="57"/>
      <c r="G36" s="57"/>
      <c r="H36" s="57"/>
      <c r="I36" s="57"/>
      <c r="J36" s="57"/>
      <c r="K36" s="57"/>
      <c r="L36" s="57"/>
      <c r="M36" s="57"/>
      <c r="N36" s="57"/>
      <c r="O36" s="57"/>
      <c r="P36" s="57"/>
      <c r="Q36" s="57"/>
      <c r="R36" s="57"/>
      <c r="S36" s="61"/>
      <c r="T36" s="61"/>
    </row>
    <row r="37" spans="1:20" s="28" customFormat="1">
      <c r="A37" s="26"/>
      <c r="B37" s="26"/>
      <c r="C37" s="32" t="s">
        <v>105</v>
      </c>
      <c r="D37" s="57"/>
      <c r="E37" s="57"/>
      <c r="F37" s="57"/>
      <c r="G37" s="57"/>
      <c r="H37" s="57"/>
      <c r="I37" s="57"/>
      <c r="J37" s="57"/>
      <c r="K37" s="57"/>
      <c r="L37" s="57"/>
      <c r="M37" s="57"/>
      <c r="N37" s="57"/>
      <c r="O37" s="57"/>
      <c r="P37" s="57"/>
      <c r="Q37" s="57"/>
      <c r="R37" s="57"/>
      <c r="S37" s="61"/>
      <c r="T37" s="61"/>
    </row>
    <row r="38" spans="1:20" s="28" customFormat="1">
      <c r="A38" s="26"/>
      <c r="B38" s="26"/>
      <c r="C38" s="34" t="s">
        <v>75</v>
      </c>
      <c r="D38" s="57">
        <v>10.4</v>
      </c>
      <c r="E38" s="57">
        <v>5</v>
      </c>
      <c r="F38" s="57">
        <v>16.100000000000001</v>
      </c>
      <c r="G38" s="57">
        <v>4.3</v>
      </c>
      <c r="H38" s="57">
        <v>11.8</v>
      </c>
      <c r="I38" s="57">
        <v>23.6</v>
      </c>
      <c r="J38" s="57">
        <v>20.2</v>
      </c>
      <c r="K38" s="57">
        <v>1.3</v>
      </c>
      <c r="L38" s="57">
        <v>12</v>
      </c>
      <c r="M38" s="57">
        <v>8</v>
      </c>
      <c r="N38" s="57">
        <v>27.1</v>
      </c>
      <c r="O38" s="57">
        <v>0.5</v>
      </c>
      <c r="P38" s="57">
        <v>6.7</v>
      </c>
      <c r="Q38" s="57">
        <v>3.9</v>
      </c>
      <c r="R38" s="57">
        <v>29</v>
      </c>
      <c r="S38" s="61"/>
      <c r="T38" s="61"/>
    </row>
    <row r="39" spans="1:20" s="28" customFormat="1">
      <c r="A39" s="26"/>
      <c r="B39" s="26"/>
      <c r="C39" s="34" t="s">
        <v>26</v>
      </c>
      <c r="D39" s="57">
        <f>D40+D41</f>
        <v>30.6</v>
      </c>
      <c r="E39" s="57">
        <f t="shared" ref="E39" si="1">E40+E41</f>
        <v>31.8</v>
      </c>
      <c r="F39" s="57">
        <f t="shared" ref="F39" si="2">F40+F41</f>
        <v>29.200000000000003</v>
      </c>
      <c r="G39" s="57">
        <f t="shared" ref="G39" si="3">G40+G41</f>
        <v>29.599999999999998</v>
      </c>
      <c r="H39" s="57">
        <f t="shared" ref="H39" si="4">H40+H41</f>
        <v>30.6</v>
      </c>
      <c r="I39" s="57">
        <f t="shared" ref="I39" si="5">I40+I41</f>
        <v>32.5</v>
      </c>
      <c r="J39" s="57">
        <f t="shared" ref="J39" si="6">J40+J41</f>
        <v>31.9</v>
      </c>
      <c r="K39" s="57">
        <f t="shared" ref="K39" si="7">K40+K41</f>
        <v>31.099999999999998</v>
      </c>
      <c r="L39" s="57">
        <f t="shared" ref="L39" si="8">L40+L41</f>
        <v>33.200000000000003</v>
      </c>
      <c r="M39" s="57">
        <f t="shared" ref="M39" si="9">M40+M41</f>
        <v>27.8</v>
      </c>
      <c r="N39" s="57">
        <f t="shared" ref="N39" si="10">N40+N41</f>
        <v>30.9</v>
      </c>
      <c r="O39" s="57">
        <f t="shared" ref="O39" si="11">O40+O41</f>
        <v>26.099999999999998</v>
      </c>
      <c r="P39" s="57">
        <f t="shared" ref="P39" si="12">P40+P41</f>
        <v>66.399999999999991</v>
      </c>
      <c r="Q39" s="57">
        <f t="shared" ref="Q39" si="13">Q40+Q41</f>
        <v>23.8</v>
      </c>
      <c r="R39" s="57">
        <f t="shared" ref="R39" si="14">R40+R41</f>
        <v>49</v>
      </c>
      <c r="S39" s="61"/>
      <c r="T39" s="61"/>
    </row>
    <row r="40" spans="1:20" s="28" customFormat="1">
      <c r="A40" s="26"/>
      <c r="B40" s="26"/>
      <c r="C40" s="36" t="s">
        <v>27</v>
      </c>
      <c r="D40" s="57">
        <v>0.5</v>
      </c>
      <c r="E40" s="57">
        <v>0.3</v>
      </c>
      <c r="F40" s="57">
        <v>0.6</v>
      </c>
      <c r="G40" s="57">
        <v>0.4</v>
      </c>
      <c r="H40" s="57">
        <v>0.1</v>
      </c>
      <c r="I40" s="57">
        <v>0.7</v>
      </c>
      <c r="J40" s="57">
        <v>0.5</v>
      </c>
      <c r="K40" s="57">
        <v>0.2</v>
      </c>
      <c r="L40" s="57">
        <v>0.5</v>
      </c>
      <c r="M40" s="57">
        <v>0.6</v>
      </c>
      <c r="N40" s="57">
        <v>0.5</v>
      </c>
      <c r="O40" s="57">
        <v>0.2</v>
      </c>
      <c r="P40" s="57">
        <v>0.3</v>
      </c>
      <c r="Q40" s="57">
        <v>0.7</v>
      </c>
      <c r="R40" s="57">
        <v>0.5</v>
      </c>
      <c r="S40" s="61"/>
      <c r="T40" s="61"/>
    </row>
    <row r="41" spans="1:20" s="28" customFormat="1">
      <c r="A41" s="26"/>
      <c r="B41" s="26"/>
      <c r="C41" s="36" t="s">
        <v>28</v>
      </c>
      <c r="D41" s="57">
        <v>30.1</v>
      </c>
      <c r="E41" s="57">
        <v>31.5</v>
      </c>
      <c r="F41" s="57">
        <v>28.6</v>
      </c>
      <c r="G41" s="57">
        <v>29.2</v>
      </c>
      <c r="H41" s="57">
        <v>30.5</v>
      </c>
      <c r="I41" s="57">
        <v>31.8</v>
      </c>
      <c r="J41" s="57">
        <v>31.4</v>
      </c>
      <c r="K41" s="57">
        <v>30.9</v>
      </c>
      <c r="L41" s="57">
        <v>32.700000000000003</v>
      </c>
      <c r="M41" s="57">
        <v>27.2</v>
      </c>
      <c r="N41" s="57">
        <v>30.4</v>
      </c>
      <c r="O41" s="57">
        <v>25.9</v>
      </c>
      <c r="P41" s="57">
        <v>66.099999999999994</v>
      </c>
      <c r="Q41" s="57">
        <v>23.1</v>
      </c>
      <c r="R41" s="57">
        <v>48.5</v>
      </c>
      <c r="S41" s="61"/>
      <c r="T41" s="61"/>
    </row>
    <row r="42" spans="1:20" s="28" customFormat="1">
      <c r="A42" s="26"/>
      <c r="B42" s="26"/>
      <c r="C42" s="34" t="s">
        <v>29</v>
      </c>
      <c r="D42" s="57">
        <v>53.4</v>
      </c>
      <c r="E42" s="57">
        <v>57.8</v>
      </c>
      <c r="F42" s="57">
        <v>48.8</v>
      </c>
      <c r="G42" s="57">
        <v>64.5</v>
      </c>
      <c r="H42" s="57">
        <v>50</v>
      </c>
      <c r="I42" s="57">
        <v>29.5</v>
      </c>
      <c r="J42" s="57">
        <v>35.5</v>
      </c>
      <c r="K42" s="57">
        <v>66.2</v>
      </c>
      <c r="L42" s="57">
        <v>41.8</v>
      </c>
      <c r="M42" s="57">
        <v>62.4</v>
      </c>
      <c r="N42" s="57">
        <v>30.2</v>
      </c>
      <c r="O42" s="57">
        <v>73.3</v>
      </c>
      <c r="P42" s="57">
        <v>15.6</v>
      </c>
      <c r="Q42" s="57">
        <v>72.099999999999994</v>
      </c>
      <c r="R42" s="57">
        <v>12.2</v>
      </c>
      <c r="S42" s="61"/>
      <c r="T42" s="61"/>
    </row>
    <row r="43" spans="1:20" s="28" customFormat="1">
      <c r="A43" s="26"/>
      <c r="B43" s="26"/>
      <c r="C43" s="34" t="s">
        <v>30</v>
      </c>
      <c r="D43" s="57">
        <v>5.7</v>
      </c>
      <c r="E43" s="57">
        <v>5.4</v>
      </c>
      <c r="F43" s="57">
        <v>6</v>
      </c>
      <c r="G43" s="57">
        <v>1.6</v>
      </c>
      <c r="H43" s="57">
        <v>7.5</v>
      </c>
      <c r="I43" s="57">
        <v>14.4</v>
      </c>
      <c r="J43" s="57">
        <v>12.4</v>
      </c>
      <c r="K43" s="57">
        <v>1.4</v>
      </c>
      <c r="L43" s="57">
        <v>13</v>
      </c>
      <c r="M43" s="57">
        <v>1.7</v>
      </c>
      <c r="N43" s="57">
        <v>11.9</v>
      </c>
      <c r="O43" s="57">
        <v>0</v>
      </c>
      <c r="P43" s="57">
        <v>11.2</v>
      </c>
      <c r="Q43" s="57">
        <v>0.2</v>
      </c>
      <c r="R43" s="57">
        <v>9.8000000000000007</v>
      </c>
      <c r="S43" s="61"/>
      <c r="T43" s="61"/>
    </row>
    <row r="44" spans="1:20" s="28" customFormat="1" ht="7.5" customHeight="1">
      <c r="A44" s="26"/>
      <c r="B44" s="26"/>
      <c r="C44" s="5"/>
      <c r="D44" s="57"/>
      <c r="E44" s="57"/>
      <c r="F44" s="57"/>
      <c r="G44" s="57"/>
      <c r="H44" s="57"/>
      <c r="I44" s="57"/>
      <c r="J44" s="57"/>
      <c r="K44" s="57"/>
      <c r="L44" s="57"/>
      <c r="M44" s="57"/>
      <c r="N44" s="57"/>
      <c r="O44" s="57"/>
      <c r="P44" s="57"/>
      <c r="Q44" s="57"/>
      <c r="R44" s="57"/>
      <c r="S44" s="61"/>
      <c r="T44" s="61"/>
    </row>
    <row r="45" spans="1:20" s="28" customFormat="1">
      <c r="A45" s="26"/>
      <c r="B45" s="26"/>
      <c r="C45" s="32" t="s">
        <v>98</v>
      </c>
      <c r="D45" s="57"/>
      <c r="E45" s="57"/>
      <c r="F45" s="57"/>
      <c r="G45" s="57"/>
      <c r="H45" s="57"/>
      <c r="I45" s="57"/>
      <c r="J45" s="57"/>
      <c r="K45" s="57"/>
      <c r="L45" s="57"/>
      <c r="M45" s="57"/>
      <c r="N45" s="57"/>
      <c r="O45" s="57"/>
      <c r="P45" s="57"/>
      <c r="Q45" s="57"/>
      <c r="R45" s="57"/>
      <c r="S45" s="61"/>
      <c r="T45" s="61"/>
    </row>
    <row r="46" spans="1:20" s="28" customFormat="1">
      <c r="A46" s="26"/>
      <c r="B46" s="26"/>
      <c r="C46" s="34" t="s">
        <v>75</v>
      </c>
      <c r="D46" s="57">
        <v>2.5</v>
      </c>
      <c r="E46" s="57">
        <v>0.7</v>
      </c>
      <c r="F46" s="57">
        <v>4.5</v>
      </c>
      <c r="G46" s="57">
        <v>1.5</v>
      </c>
      <c r="H46" s="57">
        <v>2.4</v>
      </c>
      <c r="I46" s="57">
        <v>8.8000000000000007</v>
      </c>
      <c r="J46" s="57">
        <v>6.4</v>
      </c>
      <c r="K46" s="57">
        <v>0</v>
      </c>
      <c r="L46" s="57">
        <v>3</v>
      </c>
      <c r="M46" s="57">
        <v>3</v>
      </c>
      <c r="N46" s="57">
        <v>10.3</v>
      </c>
      <c r="O46" s="57">
        <v>0</v>
      </c>
      <c r="P46" s="57">
        <v>0</v>
      </c>
      <c r="Q46" s="57">
        <v>1.1000000000000001</v>
      </c>
      <c r="R46" s="57">
        <v>20.2</v>
      </c>
      <c r="S46" s="61"/>
      <c r="T46" s="61"/>
    </row>
    <row r="47" spans="1:20" s="28" customFormat="1">
      <c r="A47" s="26"/>
      <c r="B47" s="26"/>
      <c r="C47" s="34" t="s">
        <v>26</v>
      </c>
      <c r="D47" s="57">
        <f>D48+D49</f>
        <v>90</v>
      </c>
      <c r="E47" s="57">
        <f t="shared" ref="E47" si="15">E48+E49</f>
        <v>87</v>
      </c>
      <c r="F47" s="57">
        <f t="shared" ref="F47" si="16">F48+F49</f>
        <v>93.3</v>
      </c>
      <c r="G47" s="57">
        <f t="shared" ref="G47" si="17">G48+G49</f>
        <v>90.6</v>
      </c>
      <c r="H47" s="57">
        <f t="shared" ref="H47" si="18">H48+H49</f>
        <v>87.6</v>
      </c>
      <c r="I47" s="57">
        <f t="shared" ref="I47" si="19">I48+I49</f>
        <v>87.9</v>
      </c>
      <c r="J47" s="57">
        <f t="shared" ref="J47" si="20">J48+J49</f>
        <v>87.8</v>
      </c>
      <c r="K47" s="57">
        <f t="shared" ref="K47" si="21">K48+K49</f>
        <v>86.5</v>
      </c>
      <c r="L47" s="57">
        <f t="shared" ref="L47" si="22">L48+L49</f>
        <v>89.1</v>
      </c>
      <c r="M47" s="57">
        <f t="shared" ref="M47" si="23">M48+M49</f>
        <v>95.1</v>
      </c>
      <c r="N47" s="57">
        <f t="shared" ref="N47" si="24">N48+N49</f>
        <v>86.3</v>
      </c>
      <c r="O47" s="57">
        <f t="shared" ref="O47" si="25">O48+O49</f>
        <v>85.8</v>
      </c>
      <c r="P47" s="57">
        <f t="shared" ref="P47" si="26">P48+P49</f>
        <v>100</v>
      </c>
      <c r="Q47" s="57">
        <f t="shared" ref="Q47" si="27">Q48+Q49</f>
        <v>96.8</v>
      </c>
      <c r="R47" s="57">
        <f t="shared" ref="R47" si="28">R48+R49</f>
        <v>79.8</v>
      </c>
      <c r="S47" s="61"/>
      <c r="T47" s="61"/>
    </row>
    <row r="48" spans="1:20" s="49" customFormat="1">
      <c r="A48" s="80"/>
      <c r="B48" s="80"/>
      <c r="C48" s="36" t="s">
        <v>27</v>
      </c>
      <c r="D48" s="81">
        <v>3.2</v>
      </c>
      <c r="E48" s="81">
        <v>0.2</v>
      </c>
      <c r="F48" s="81">
        <v>6.5</v>
      </c>
      <c r="G48" s="81">
        <v>3</v>
      </c>
      <c r="H48" s="81">
        <v>3</v>
      </c>
      <c r="I48" s="81">
        <v>4.7</v>
      </c>
      <c r="J48" s="81">
        <v>4</v>
      </c>
      <c r="K48" s="81">
        <v>0.3</v>
      </c>
      <c r="L48" s="81">
        <v>0.1</v>
      </c>
      <c r="M48" s="81">
        <v>6</v>
      </c>
      <c r="N48" s="81">
        <v>8.6999999999999993</v>
      </c>
      <c r="O48" s="81">
        <v>0.3</v>
      </c>
      <c r="P48" s="81">
        <v>0</v>
      </c>
      <c r="Q48" s="81">
        <v>6.6</v>
      </c>
      <c r="R48" s="81">
        <v>0</v>
      </c>
      <c r="S48" s="72"/>
      <c r="T48" s="72"/>
    </row>
    <row r="49" spans="1:20" s="49" customFormat="1">
      <c r="A49" s="80"/>
      <c r="B49" s="80"/>
      <c r="C49" s="36" t="s">
        <v>28</v>
      </c>
      <c r="D49" s="81">
        <v>86.8</v>
      </c>
      <c r="E49" s="81">
        <v>86.8</v>
      </c>
      <c r="F49" s="81">
        <v>86.8</v>
      </c>
      <c r="G49" s="81">
        <v>87.6</v>
      </c>
      <c r="H49" s="81">
        <v>84.6</v>
      </c>
      <c r="I49" s="81">
        <v>83.2</v>
      </c>
      <c r="J49" s="81">
        <v>83.8</v>
      </c>
      <c r="K49" s="81">
        <v>86.2</v>
      </c>
      <c r="L49" s="81">
        <v>89</v>
      </c>
      <c r="M49" s="81">
        <v>89.1</v>
      </c>
      <c r="N49" s="81">
        <v>77.599999999999994</v>
      </c>
      <c r="O49" s="81">
        <v>85.5</v>
      </c>
      <c r="P49" s="81">
        <v>100</v>
      </c>
      <c r="Q49" s="81">
        <v>90.2</v>
      </c>
      <c r="R49" s="81">
        <v>79.8</v>
      </c>
      <c r="S49" s="72"/>
      <c r="T49" s="72"/>
    </row>
    <row r="50" spans="1:20" s="28" customFormat="1">
      <c r="A50" s="26"/>
      <c r="B50" s="26"/>
      <c r="C50" s="34" t="s">
        <v>29</v>
      </c>
      <c r="D50" s="57">
        <v>7.4</v>
      </c>
      <c r="E50" s="57">
        <v>12.3</v>
      </c>
      <c r="F50" s="57">
        <v>2</v>
      </c>
      <c r="G50" s="57">
        <v>7.9</v>
      </c>
      <c r="H50" s="57">
        <v>9.6</v>
      </c>
      <c r="I50" s="57">
        <v>2.8</v>
      </c>
      <c r="J50" s="57">
        <v>5.4</v>
      </c>
      <c r="K50" s="57">
        <v>13.6</v>
      </c>
      <c r="L50" s="57">
        <v>7.7</v>
      </c>
      <c r="M50" s="57">
        <v>1.9</v>
      </c>
      <c r="N50" s="57">
        <v>2.7</v>
      </c>
      <c r="O50" s="57">
        <v>14.2</v>
      </c>
      <c r="P50" s="57">
        <v>0</v>
      </c>
      <c r="Q50" s="57">
        <v>2.1</v>
      </c>
      <c r="R50" s="57">
        <v>0</v>
      </c>
      <c r="S50" s="61"/>
      <c r="T50" s="61"/>
    </row>
    <row r="51" spans="1:20" s="28" customFormat="1">
      <c r="A51" s="26"/>
      <c r="B51" s="26"/>
      <c r="C51" s="34" t="s">
        <v>30</v>
      </c>
      <c r="D51" s="57">
        <v>0.1</v>
      </c>
      <c r="E51" s="57">
        <v>0</v>
      </c>
      <c r="F51" s="57">
        <v>0.1</v>
      </c>
      <c r="G51" s="57">
        <v>0</v>
      </c>
      <c r="H51" s="57">
        <v>0.4</v>
      </c>
      <c r="I51" s="57">
        <v>0.4</v>
      </c>
      <c r="J51" s="57">
        <v>0.4</v>
      </c>
      <c r="K51" s="57">
        <v>0</v>
      </c>
      <c r="L51" s="57">
        <v>0.2</v>
      </c>
      <c r="M51" s="57">
        <v>0</v>
      </c>
      <c r="N51" s="57">
        <v>0.7</v>
      </c>
      <c r="O51" s="57">
        <v>0</v>
      </c>
      <c r="P51" s="57">
        <v>0</v>
      </c>
      <c r="Q51" s="57">
        <v>0</v>
      </c>
      <c r="R51" s="57">
        <v>0</v>
      </c>
      <c r="S51" s="61"/>
      <c r="T51" s="61"/>
    </row>
    <row r="52" spans="1:20" ht="8.25" customHeight="1">
      <c r="C52" s="13"/>
      <c r="D52" s="57"/>
      <c r="E52" s="57"/>
      <c r="F52" s="57"/>
      <c r="G52" s="57"/>
      <c r="H52" s="57"/>
      <c r="I52" s="57"/>
      <c r="J52" s="57"/>
      <c r="K52" s="57"/>
      <c r="L52" s="57"/>
      <c r="M52" s="57"/>
      <c r="N52" s="57"/>
      <c r="O52" s="57"/>
      <c r="P52" s="57"/>
      <c r="Q52" s="57"/>
      <c r="R52" s="57"/>
      <c r="S52" s="62"/>
      <c r="T52" s="62"/>
    </row>
    <row r="53" spans="1:20" ht="18.75">
      <c r="A53" s="23">
        <v>2</v>
      </c>
      <c r="B53" s="23"/>
      <c r="C53" s="38" t="s">
        <v>31</v>
      </c>
      <c r="D53" s="57"/>
      <c r="E53" s="57"/>
      <c r="F53" s="57"/>
      <c r="G53" s="57"/>
      <c r="H53" s="57"/>
      <c r="I53" s="57"/>
      <c r="J53" s="57"/>
      <c r="K53" s="57"/>
      <c r="L53" s="57"/>
      <c r="M53" s="57"/>
      <c r="N53" s="57"/>
      <c r="O53" s="57"/>
      <c r="P53" s="57"/>
      <c r="Q53" s="57"/>
      <c r="R53" s="57"/>
      <c r="S53" s="62"/>
      <c r="T53" s="62"/>
    </row>
    <row r="54" spans="1:20" s="35" customFormat="1" ht="15">
      <c r="A54" s="43"/>
      <c r="B54" s="85"/>
      <c r="C54" s="41" t="s">
        <v>48</v>
      </c>
      <c r="D54" s="64">
        <v>5.0999999999999996</v>
      </c>
      <c r="E54" s="64">
        <v>2.9</v>
      </c>
      <c r="F54" s="64">
        <v>7.3</v>
      </c>
      <c r="G54" s="64">
        <v>1.8</v>
      </c>
      <c r="H54" s="64">
        <v>8.5</v>
      </c>
      <c r="I54" s="64">
        <v>10.4</v>
      </c>
      <c r="J54" s="64">
        <v>9.9</v>
      </c>
      <c r="K54" s="64">
        <v>0.7</v>
      </c>
      <c r="L54" s="64">
        <v>6.5</v>
      </c>
      <c r="M54" s="64">
        <v>3</v>
      </c>
      <c r="N54" s="64">
        <v>12.7</v>
      </c>
      <c r="O54" s="64">
        <v>0</v>
      </c>
      <c r="P54" s="64">
        <v>6.1</v>
      </c>
      <c r="Q54" s="64">
        <v>0.1</v>
      </c>
      <c r="R54" s="64">
        <v>15.2</v>
      </c>
      <c r="S54" s="65"/>
      <c r="T54" s="65"/>
    </row>
    <row r="55" spans="1:20" s="28" customFormat="1">
      <c r="A55" s="39"/>
      <c r="B55" s="39"/>
      <c r="C55" s="42" t="s">
        <v>47</v>
      </c>
      <c r="D55" s="63">
        <v>0.8</v>
      </c>
      <c r="E55" s="63">
        <v>0.1</v>
      </c>
      <c r="F55" s="63">
        <v>1.6</v>
      </c>
      <c r="G55" s="63">
        <v>0.5</v>
      </c>
      <c r="H55" s="63">
        <v>2.1</v>
      </c>
      <c r="I55" s="63">
        <v>1.6</v>
      </c>
      <c r="J55" s="63">
        <v>1.8</v>
      </c>
      <c r="K55" s="63">
        <v>0</v>
      </c>
      <c r="L55" s="63">
        <v>0.4</v>
      </c>
      <c r="M55" s="63">
        <v>1.1000000000000001</v>
      </c>
      <c r="N55" s="63">
        <v>3.4</v>
      </c>
      <c r="O55" s="22" t="s">
        <v>107</v>
      </c>
      <c r="P55" s="22" t="s">
        <v>107</v>
      </c>
      <c r="Q55" s="22" t="s">
        <v>107</v>
      </c>
      <c r="R55" s="63">
        <v>11</v>
      </c>
      <c r="S55" s="61"/>
      <c r="T55" s="61"/>
    </row>
    <row r="56" spans="1:20" s="28" customFormat="1">
      <c r="A56" s="39"/>
      <c r="B56" s="39"/>
      <c r="C56" s="42" t="s">
        <v>106</v>
      </c>
      <c r="D56" s="63">
        <v>5.5</v>
      </c>
      <c r="E56" s="63">
        <v>3.1</v>
      </c>
      <c r="F56" s="63">
        <v>7.8</v>
      </c>
      <c r="G56" s="63">
        <v>2</v>
      </c>
      <c r="H56" s="63">
        <v>9</v>
      </c>
      <c r="I56" s="63">
        <v>10.7</v>
      </c>
      <c r="J56" s="63">
        <v>10.3</v>
      </c>
      <c r="K56" s="63">
        <v>0.8</v>
      </c>
      <c r="L56" s="63">
        <v>6.9</v>
      </c>
      <c r="M56" s="63">
        <v>3.3</v>
      </c>
      <c r="N56" s="63">
        <v>13.1</v>
      </c>
      <c r="O56" s="63">
        <v>0</v>
      </c>
      <c r="P56" s="63">
        <v>6.4</v>
      </c>
      <c r="Q56" s="63">
        <v>0.2</v>
      </c>
      <c r="R56" s="63">
        <v>15.5</v>
      </c>
      <c r="S56" s="61"/>
      <c r="T56" s="61"/>
    </row>
    <row r="57" spans="1:20" s="28" customFormat="1">
      <c r="A57" s="39"/>
      <c r="B57" s="39"/>
      <c r="C57" s="42" t="s">
        <v>49</v>
      </c>
      <c r="D57" s="63">
        <v>1.1000000000000001</v>
      </c>
      <c r="E57" s="63">
        <v>0.6</v>
      </c>
      <c r="F57" s="63">
        <v>1.6</v>
      </c>
      <c r="G57" s="63">
        <v>0.6</v>
      </c>
      <c r="H57" s="63">
        <v>1.7</v>
      </c>
      <c r="I57" s="63">
        <v>2</v>
      </c>
      <c r="J57" s="63">
        <v>1.9</v>
      </c>
      <c r="K57" s="63">
        <v>0.4</v>
      </c>
      <c r="L57" s="63">
        <v>1.1000000000000001</v>
      </c>
      <c r="M57" s="63">
        <v>0.8</v>
      </c>
      <c r="N57" s="63">
        <v>2.6</v>
      </c>
      <c r="O57" s="22" t="s">
        <v>107</v>
      </c>
      <c r="P57" s="63">
        <v>3.2</v>
      </c>
      <c r="Q57" s="22" t="s">
        <v>107</v>
      </c>
      <c r="R57" s="63">
        <v>4.7</v>
      </c>
      <c r="S57" s="61"/>
      <c r="T57" s="61"/>
    </row>
    <row r="58" spans="1:20" s="28" customFormat="1">
      <c r="A58" s="39"/>
      <c r="B58" s="39"/>
      <c r="C58" s="42" t="s">
        <v>32</v>
      </c>
      <c r="D58" s="63">
        <v>2.2999999999999998</v>
      </c>
      <c r="E58" s="63">
        <v>1.4</v>
      </c>
      <c r="F58" s="63">
        <v>3.3</v>
      </c>
      <c r="G58" s="63">
        <v>0.9</v>
      </c>
      <c r="H58" s="63">
        <v>3.2</v>
      </c>
      <c r="I58" s="63">
        <v>4.7</v>
      </c>
      <c r="J58" s="63">
        <v>4.3</v>
      </c>
      <c r="K58" s="63">
        <v>0.6</v>
      </c>
      <c r="L58" s="63">
        <v>2.7</v>
      </c>
      <c r="M58" s="63">
        <v>1.4</v>
      </c>
      <c r="N58" s="63">
        <v>5.6</v>
      </c>
      <c r="O58" s="22" t="s">
        <v>107</v>
      </c>
      <c r="P58" s="63">
        <v>4.2</v>
      </c>
      <c r="Q58" s="22" t="s">
        <v>107</v>
      </c>
      <c r="R58" s="63">
        <v>7.4</v>
      </c>
      <c r="S58" s="61"/>
      <c r="T58" s="61"/>
    </row>
    <row r="59" spans="1:20" s="28" customFormat="1" ht="6.75" customHeight="1">
      <c r="A59" s="39"/>
      <c r="B59" s="39"/>
      <c r="C59" s="42"/>
      <c r="D59" s="63"/>
      <c r="E59" s="63"/>
      <c r="F59" s="63"/>
      <c r="G59" s="63"/>
      <c r="H59" s="63"/>
      <c r="I59" s="63"/>
      <c r="J59" s="63"/>
      <c r="K59" s="63"/>
      <c r="L59" s="63"/>
      <c r="M59" s="63"/>
      <c r="N59" s="63"/>
      <c r="O59" s="63"/>
      <c r="P59" s="63"/>
      <c r="Q59" s="63"/>
      <c r="R59" s="63"/>
      <c r="S59" s="61"/>
      <c r="T59" s="61"/>
    </row>
    <row r="60" spans="1:20" s="28" customFormat="1">
      <c r="A60" s="39"/>
      <c r="B60" s="40"/>
      <c r="C60" s="41" t="s">
        <v>33</v>
      </c>
      <c r="D60" s="63"/>
      <c r="E60" s="63"/>
      <c r="F60" s="63"/>
      <c r="G60" s="63"/>
      <c r="H60" s="63"/>
      <c r="I60" s="63"/>
      <c r="J60" s="63"/>
      <c r="K60" s="63"/>
      <c r="L60" s="63"/>
      <c r="M60" s="63"/>
      <c r="N60" s="63"/>
      <c r="O60" s="63"/>
      <c r="P60" s="63"/>
      <c r="Q60" s="63"/>
      <c r="R60" s="63"/>
      <c r="S60" s="61"/>
      <c r="T60" s="61"/>
    </row>
    <row r="61" spans="1:20" s="35" customFormat="1">
      <c r="A61" s="43"/>
      <c r="B61" s="43"/>
      <c r="C61" s="44" t="s">
        <v>53</v>
      </c>
      <c r="D61" s="82">
        <v>54.7</v>
      </c>
      <c r="E61" s="82">
        <v>53.2</v>
      </c>
      <c r="F61" s="82">
        <v>56.3</v>
      </c>
      <c r="G61" s="82">
        <v>45.7</v>
      </c>
      <c r="H61" s="82">
        <v>57.8</v>
      </c>
      <c r="I61" s="82">
        <v>71.2</v>
      </c>
      <c r="J61" s="82">
        <v>68</v>
      </c>
      <c r="K61" s="82">
        <v>45.8</v>
      </c>
      <c r="L61" s="82">
        <v>65.900000000000006</v>
      </c>
      <c r="M61" s="82">
        <v>45.6</v>
      </c>
      <c r="N61" s="82">
        <v>69.8</v>
      </c>
      <c r="O61" s="82">
        <v>42</v>
      </c>
      <c r="P61" s="82">
        <v>73.7</v>
      </c>
      <c r="Q61" s="82">
        <v>38.9</v>
      </c>
      <c r="R61" s="82">
        <v>73.8</v>
      </c>
      <c r="S61" s="65"/>
      <c r="T61" s="65"/>
    </row>
    <row r="62" spans="1:20" s="28" customFormat="1">
      <c r="A62" s="39"/>
      <c r="B62" s="39"/>
      <c r="C62" s="45" t="s">
        <v>35</v>
      </c>
      <c r="D62" s="60">
        <v>85.1</v>
      </c>
      <c r="E62" s="60">
        <v>83.9</v>
      </c>
      <c r="F62" s="60">
        <v>85.5</v>
      </c>
      <c r="G62" s="28">
        <v>79.8</v>
      </c>
      <c r="H62" s="28">
        <v>82.3</v>
      </c>
      <c r="I62" s="28">
        <v>87.6</v>
      </c>
      <c r="J62" s="60">
        <v>86.5</v>
      </c>
      <c r="K62" s="60">
        <v>79</v>
      </c>
      <c r="L62" s="60">
        <v>84.9</v>
      </c>
      <c r="M62" s="60">
        <v>80</v>
      </c>
      <c r="N62" s="60">
        <v>87.2</v>
      </c>
      <c r="O62" s="60">
        <v>100</v>
      </c>
      <c r="P62" s="60">
        <v>78.400000000000006</v>
      </c>
      <c r="Q62" s="60">
        <v>30</v>
      </c>
      <c r="R62" s="60">
        <v>81.8</v>
      </c>
      <c r="S62" s="61"/>
      <c r="T62" s="61"/>
    </row>
    <row r="63" spans="1:20" s="28" customFormat="1">
      <c r="A63" s="39"/>
      <c r="B63" s="39"/>
      <c r="C63" s="45" t="s">
        <v>50</v>
      </c>
      <c r="D63" s="60">
        <v>73.599999999999994</v>
      </c>
      <c r="E63" s="60">
        <v>74.099999999999994</v>
      </c>
      <c r="F63" s="60">
        <v>73.400000000000006</v>
      </c>
      <c r="G63" s="60">
        <v>68</v>
      </c>
      <c r="H63" s="60">
        <v>69.7</v>
      </c>
      <c r="I63" s="60">
        <v>76.099999999999994</v>
      </c>
      <c r="J63" s="60">
        <v>75.2</v>
      </c>
      <c r="K63" s="60">
        <v>67.2</v>
      </c>
      <c r="L63" s="60">
        <v>75.2</v>
      </c>
      <c r="M63" s="60">
        <v>68.099999999999994</v>
      </c>
      <c r="N63" s="60">
        <v>75.2</v>
      </c>
      <c r="O63" s="60">
        <v>40</v>
      </c>
      <c r="P63" s="60">
        <v>77.3</v>
      </c>
      <c r="Q63" s="60">
        <v>46.1</v>
      </c>
      <c r="R63" s="60">
        <v>77.3</v>
      </c>
      <c r="S63" s="61"/>
      <c r="T63" s="61"/>
    </row>
    <row r="64" spans="1:20" s="28" customFormat="1">
      <c r="A64" s="39"/>
      <c r="B64" s="39"/>
      <c r="C64" s="45" t="s">
        <v>51</v>
      </c>
      <c r="D64" s="60">
        <v>58.1</v>
      </c>
      <c r="E64" s="60">
        <v>60.9</v>
      </c>
      <c r="F64" s="60">
        <v>55.4</v>
      </c>
      <c r="G64" s="60">
        <v>50.3</v>
      </c>
      <c r="H64" s="60">
        <v>61.3</v>
      </c>
      <c r="I64" s="60">
        <v>75.3</v>
      </c>
      <c r="J64" s="60">
        <v>71.900000000000006</v>
      </c>
      <c r="K64" s="60">
        <v>54.4</v>
      </c>
      <c r="L64" s="60">
        <v>71.3</v>
      </c>
      <c r="M64" s="60">
        <v>46.6</v>
      </c>
      <c r="N64" s="60">
        <v>72.5</v>
      </c>
      <c r="O64" s="60">
        <v>50.3</v>
      </c>
      <c r="P64" s="60">
        <v>84.4</v>
      </c>
      <c r="Q64" s="60">
        <v>41.4</v>
      </c>
      <c r="R64" s="60">
        <v>75.400000000000006</v>
      </c>
      <c r="S64" s="61"/>
      <c r="T64" s="61"/>
    </row>
    <row r="65" spans="1:20" s="28" customFormat="1">
      <c r="A65" s="39"/>
      <c r="B65" s="39"/>
      <c r="C65" s="45" t="s">
        <v>52</v>
      </c>
      <c r="D65" s="60">
        <v>34.299999999999997</v>
      </c>
      <c r="E65" s="60">
        <v>35.200000000000003</v>
      </c>
      <c r="F65" s="60">
        <v>32.5</v>
      </c>
      <c r="G65" s="60">
        <v>52.8</v>
      </c>
      <c r="H65" s="60">
        <v>37.799999999999997</v>
      </c>
      <c r="I65" s="60">
        <v>23.8</v>
      </c>
      <c r="J65" s="60">
        <v>40.4</v>
      </c>
      <c r="K65" s="60">
        <v>33.5</v>
      </c>
      <c r="L65" s="60">
        <v>42.4</v>
      </c>
      <c r="M65" s="60">
        <v>30.7</v>
      </c>
      <c r="N65" s="60">
        <v>37.4</v>
      </c>
      <c r="O65" s="60">
        <v>32.9</v>
      </c>
      <c r="P65" s="60">
        <v>61.1</v>
      </c>
      <c r="Q65" s="60">
        <v>30.8</v>
      </c>
      <c r="R65" s="60">
        <v>29.4</v>
      </c>
      <c r="S65" s="61"/>
      <c r="T65" s="61"/>
    </row>
    <row r="66" spans="1:20" s="28" customFormat="1">
      <c r="A66" s="39"/>
      <c r="B66" s="39"/>
      <c r="C66" s="45" t="s">
        <v>116</v>
      </c>
      <c r="D66" s="60">
        <v>57.4</v>
      </c>
      <c r="E66" s="60">
        <v>54.2</v>
      </c>
      <c r="F66" s="60">
        <v>60.5</v>
      </c>
      <c r="G66" s="60">
        <v>64.400000000000006</v>
      </c>
      <c r="H66" s="60">
        <v>62.3</v>
      </c>
      <c r="I66" s="60">
        <v>54.8</v>
      </c>
      <c r="J66" s="60">
        <v>2.8</v>
      </c>
      <c r="K66" s="60">
        <v>74.7</v>
      </c>
      <c r="L66" s="60">
        <v>50.2</v>
      </c>
      <c r="M66" s="60">
        <v>54.1</v>
      </c>
      <c r="N66" s="60">
        <v>61.7</v>
      </c>
      <c r="O66" s="22" t="s">
        <v>107</v>
      </c>
      <c r="P66" s="60">
        <v>74.2</v>
      </c>
      <c r="Q66" s="22" t="s">
        <v>107</v>
      </c>
      <c r="R66" s="60">
        <v>50.2</v>
      </c>
      <c r="S66" s="61"/>
      <c r="T66" s="61"/>
    </row>
    <row r="67" spans="1:20" s="35" customFormat="1">
      <c r="A67" s="43"/>
      <c r="B67" s="43"/>
      <c r="C67" s="44" t="s">
        <v>54</v>
      </c>
      <c r="D67" s="64">
        <v>11.5</v>
      </c>
      <c r="E67" s="64">
        <v>10.4</v>
      </c>
      <c r="F67" s="64">
        <v>12.5</v>
      </c>
      <c r="G67" s="64">
        <v>7.8</v>
      </c>
      <c r="H67" s="64">
        <v>13.1</v>
      </c>
      <c r="I67" s="64">
        <v>18</v>
      </c>
      <c r="J67" s="64">
        <v>16.8</v>
      </c>
      <c r="K67" s="64">
        <v>6.7</v>
      </c>
      <c r="L67" s="64">
        <v>16.8</v>
      </c>
      <c r="M67" s="64">
        <v>9.1</v>
      </c>
      <c r="N67" s="64">
        <v>16.899999999999999</v>
      </c>
      <c r="O67" s="64">
        <v>5.7</v>
      </c>
      <c r="P67" s="64">
        <v>14.5</v>
      </c>
      <c r="Q67" s="64">
        <v>7.5</v>
      </c>
      <c r="R67" s="64">
        <v>16</v>
      </c>
      <c r="S67" s="65"/>
      <c r="T67" s="65"/>
    </row>
    <row r="68" spans="1:20" s="28" customFormat="1">
      <c r="A68" s="39"/>
      <c r="B68" s="39"/>
      <c r="C68" s="45" t="s">
        <v>35</v>
      </c>
      <c r="D68" s="28">
        <v>11.4</v>
      </c>
      <c r="E68" s="28">
        <v>14.2</v>
      </c>
      <c r="F68" s="28">
        <v>10.3</v>
      </c>
      <c r="G68" s="28">
        <v>15.5</v>
      </c>
      <c r="H68" s="28">
        <v>8.6999999999999993</v>
      </c>
      <c r="I68" s="63">
        <v>10.7</v>
      </c>
      <c r="J68" s="63">
        <v>10.4</v>
      </c>
      <c r="K68" s="63">
        <v>17.8</v>
      </c>
      <c r="L68" s="63">
        <v>13.5</v>
      </c>
      <c r="M68" s="63">
        <v>14.7</v>
      </c>
      <c r="N68" s="63">
        <v>9</v>
      </c>
      <c r="O68" s="22" t="s">
        <v>107</v>
      </c>
      <c r="P68" s="63">
        <v>18.3</v>
      </c>
      <c r="Q68" s="22" t="s">
        <v>107</v>
      </c>
      <c r="R68" s="63">
        <v>15.3</v>
      </c>
      <c r="S68" s="61"/>
      <c r="T68" s="61"/>
    </row>
    <row r="69" spans="1:20" s="28" customFormat="1">
      <c r="A69" s="39"/>
      <c r="B69" s="39"/>
      <c r="C69" s="45" t="s">
        <v>50</v>
      </c>
      <c r="D69" s="63">
        <v>20</v>
      </c>
      <c r="E69" s="63">
        <v>21.5</v>
      </c>
      <c r="F69" s="63">
        <v>19.600000000000001</v>
      </c>
      <c r="G69" s="63">
        <v>17.3</v>
      </c>
      <c r="H69" s="63">
        <v>19.100000000000001</v>
      </c>
      <c r="I69" s="63">
        <v>19.7</v>
      </c>
      <c r="J69" s="63">
        <v>19.600000000000001</v>
      </c>
      <c r="K69" s="28">
        <v>21.8</v>
      </c>
      <c r="L69" s="28">
        <v>21.4</v>
      </c>
      <c r="M69" s="28">
        <v>21.2</v>
      </c>
      <c r="N69" s="28">
        <v>19</v>
      </c>
      <c r="O69" s="57">
        <v>28.4</v>
      </c>
      <c r="P69" s="63">
        <v>19.399999999999999</v>
      </c>
      <c r="Q69" s="63">
        <v>31.8</v>
      </c>
      <c r="R69" s="63">
        <v>16.8</v>
      </c>
      <c r="S69" s="61"/>
      <c r="T69" s="61"/>
    </row>
    <row r="70" spans="1:20" s="28" customFormat="1">
      <c r="A70" s="39"/>
      <c r="B70" s="39"/>
      <c r="C70" s="45" t="s">
        <v>51</v>
      </c>
      <c r="D70" s="63">
        <v>5.5</v>
      </c>
      <c r="E70" s="63">
        <v>5.9</v>
      </c>
      <c r="F70" s="63">
        <v>4.5</v>
      </c>
      <c r="G70" s="63">
        <v>2.9</v>
      </c>
      <c r="H70" s="63">
        <v>6.4</v>
      </c>
      <c r="I70" s="63">
        <v>11.3</v>
      </c>
      <c r="J70" s="63">
        <v>10</v>
      </c>
      <c r="K70" s="63">
        <v>3.3</v>
      </c>
      <c r="L70" s="63">
        <v>10</v>
      </c>
      <c r="M70" s="63">
        <v>2.6</v>
      </c>
      <c r="N70" s="63">
        <v>10.1</v>
      </c>
      <c r="O70" s="63">
        <v>1.5</v>
      </c>
      <c r="P70" s="63">
        <v>12.1</v>
      </c>
      <c r="Q70" s="63">
        <v>1</v>
      </c>
      <c r="R70" s="63">
        <v>11.5</v>
      </c>
      <c r="S70" s="61"/>
      <c r="T70" s="61"/>
    </row>
    <row r="71" spans="1:20" s="28" customFormat="1">
      <c r="A71" s="39"/>
      <c r="B71" s="39"/>
      <c r="C71" s="45" t="s">
        <v>52</v>
      </c>
      <c r="D71" s="63">
        <v>17.3</v>
      </c>
      <c r="E71" s="63">
        <v>13.5</v>
      </c>
      <c r="F71" s="63">
        <v>24.9</v>
      </c>
      <c r="G71" s="63">
        <v>14.1</v>
      </c>
      <c r="H71" s="63">
        <v>21</v>
      </c>
      <c r="I71" s="63">
        <v>34.6</v>
      </c>
      <c r="J71" s="63">
        <v>28.8</v>
      </c>
      <c r="K71" s="63">
        <v>10.3</v>
      </c>
      <c r="L71" s="63">
        <v>26.8</v>
      </c>
      <c r="M71" s="63">
        <v>22.4</v>
      </c>
      <c r="N71" s="63">
        <v>31.8</v>
      </c>
      <c r="O71" s="63">
        <v>10</v>
      </c>
      <c r="P71" s="63">
        <v>24.9</v>
      </c>
      <c r="Q71" s="63">
        <v>21.4</v>
      </c>
      <c r="R71" s="63">
        <v>50.2</v>
      </c>
      <c r="S71" s="61"/>
      <c r="T71" s="61"/>
    </row>
    <row r="72" spans="1:20" s="28" customFormat="1">
      <c r="A72" s="39"/>
      <c r="B72" s="39"/>
      <c r="C72" s="45" t="s">
        <v>116</v>
      </c>
      <c r="D72" s="63">
        <v>38.9</v>
      </c>
      <c r="E72" s="63">
        <v>42.6</v>
      </c>
      <c r="F72" s="63">
        <v>35.299999999999997</v>
      </c>
      <c r="G72" s="63">
        <v>35.5</v>
      </c>
      <c r="H72" s="63">
        <v>23.5</v>
      </c>
      <c r="I72" s="63">
        <v>40.799999999999997</v>
      </c>
      <c r="J72" s="63">
        <v>39.6</v>
      </c>
      <c r="K72" s="63">
        <v>25.4</v>
      </c>
      <c r="L72" s="63">
        <v>46.1</v>
      </c>
      <c r="M72" s="63">
        <v>45.9</v>
      </c>
      <c r="N72" s="63">
        <v>33.299999999999997</v>
      </c>
      <c r="O72" s="22" t="s">
        <v>107</v>
      </c>
      <c r="P72" s="63">
        <v>25.8</v>
      </c>
      <c r="Q72" s="22" t="s">
        <v>107</v>
      </c>
      <c r="R72" s="63">
        <v>49.9</v>
      </c>
      <c r="S72" s="61"/>
      <c r="T72" s="61"/>
    </row>
    <row r="73" spans="1:20" s="35" customFormat="1">
      <c r="A73" s="43"/>
      <c r="B73" s="43"/>
      <c r="C73" s="44" t="s">
        <v>34</v>
      </c>
      <c r="D73" s="64">
        <v>33.200000000000003</v>
      </c>
      <c r="E73" s="64">
        <v>35.700000000000003</v>
      </c>
      <c r="F73" s="64">
        <v>30.7</v>
      </c>
      <c r="G73" s="64">
        <v>45.8</v>
      </c>
      <c r="H73" s="64">
        <v>28.2</v>
      </c>
      <c r="I73" s="64">
        <v>10.4</v>
      </c>
      <c r="J73" s="64">
        <v>14.6</v>
      </c>
      <c r="K73" s="64">
        <v>46.8</v>
      </c>
      <c r="L73" s="64">
        <v>16.7</v>
      </c>
      <c r="M73" s="64">
        <v>44.7</v>
      </c>
      <c r="N73" s="64">
        <v>12.8</v>
      </c>
      <c r="O73" s="64">
        <v>51.6</v>
      </c>
      <c r="P73" s="64">
        <v>10.9</v>
      </c>
      <c r="Q73" s="64">
        <v>53.2</v>
      </c>
      <c r="R73" s="64">
        <v>8.9</v>
      </c>
      <c r="S73" s="65"/>
      <c r="T73" s="65"/>
    </row>
    <row r="74" spans="1:20" s="28" customFormat="1">
      <c r="A74" s="39"/>
      <c r="B74" s="39"/>
      <c r="C74" s="45" t="s">
        <v>35</v>
      </c>
      <c r="D74" s="28">
        <v>3.1</v>
      </c>
      <c r="E74" s="28">
        <v>1</v>
      </c>
      <c r="F74" s="28">
        <v>3.9</v>
      </c>
      <c r="G74" s="63">
        <v>4.8</v>
      </c>
      <c r="H74" s="63">
        <v>8.1</v>
      </c>
      <c r="I74" s="63">
        <v>1.3</v>
      </c>
      <c r="J74" s="63">
        <v>2.6</v>
      </c>
      <c r="K74" s="63">
        <v>3.2</v>
      </c>
      <c r="L74" s="57">
        <v>0.6</v>
      </c>
      <c r="M74" s="63">
        <v>5.2</v>
      </c>
      <c r="N74" s="63">
        <v>3.5</v>
      </c>
      <c r="O74" s="22" t="s">
        <v>107</v>
      </c>
      <c r="P74" s="57">
        <v>3.3</v>
      </c>
      <c r="Q74" s="57">
        <v>70</v>
      </c>
      <c r="R74" s="63">
        <v>2.8</v>
      </c>
      <c r="S74" s="61"/>
      <c r="T74" s="61"/>
    </row>
    <row r="75" spans="1:20" s="28" customFormat="1">
      <c r="A75" s="39"/>
      <c r="B75" s="39"/>
      <c r="C75" s="45" t="s">
        <v>50</v>
      </c>
      <c r="D75" s="63">
        <v>6.1</v>
      </c>
      <c r="E75" s="63">
        <v>4</v>
      </c>
      <c r="F75" s="63">
        <v>6.8</v>
      </c>
      <c r="G75" s="63">
        <v>10.7</v>
      </c>
      <c r="H75" s="63">
        <v>10.4</v>
      </c>
      <c r="I75" s="63">
        <v>3.9</v>
      </c>
      <c r="J75" s="63">
        <v>4.8</v>
      </c>
      <c r="K75" s="63">
        <v>11</v>
      </c>
      <c r="L75" s="57">
        <v>2.9</v>
      </c>
      <c r="M75" s="63">
        <v>10.6</v>
      </c>
      <c r="N75" s="63">
        <v>5.5</v>
      </c>
      <c r="O75" s="57">
        <v>31.6</v>
      </c>
      <c r="P75" s="57">
        <v>3.4</v>
      </c>
      <c r="Q75" s="57">
        <v>22</v>
      </c>
      <c r="R75" s="63">
        <v>5.8</v>
      </c>
      <c r="S75" s="61"/>
      <c r="T75" s="61"/>
    </row>
    <row r="76" spans="1:20" s="28" customFormat="1">
      <c r="A76" s="39"/>
      <c r="B76" s="39"/>
      <c r="C76" s="45" t="s">
        <v>51</v>
      </c>
      <c r="D76" s="63">
        <v>35.700000000000003</v>
      </c>
      <c r="E76" s="57">
        <v>32.6</v>
      </c>
      <c r="F76" s="63">
        <v>38.9</v>
      </c>
      <c r="G76" s="63">
        <v>46</v>
      </c>
      <c r="H76" s="63">
        <v>31.7</v>
      </c>
      <c r="I76" s="57">
        <v>13.1</v>
      </c>
      <c r="J76" s="57">
        <v>17.7</v>
      </c>
      <c r="K76" s="57">
        <v>41.5</v>
      </c>
      <c r="L76" s="57">
        <v>18.399999999999999</v>
      </c>
      <c r="M76" s="63">
        <v>50.1</v>
      </c>
      <c r="N76" s="57">
        <v>16.899999999999999</v>
      </c>
      <c r="O76" s="57">
        <v>47.3</v>
      </c>
      <c r="P76" s="57">
        <v>12.4</v>
      </c>
      <c r="Q76" s="63">
        <v>57.2</v>
      </c>
      <c r="R76" s="57">
        <v>10.9</v>
      </c>
      <c r="S76" s="61"/>
      <c r="T76" s="61"/>
    </row>
    <row r="77" spans="1:20" s="28" customFormat="1">
      <c r="A77" s="39"/>
      <c r="B77" s="39"/>
      <c r="C77" s="45" t="s">
        <v>52</v>
      </c>
      <c r="D77" s="63">
        <v>47.8</v>
      </c>
      <c r="E77" s="63">
        <v>50.6</v>
      </c>
      <c r="F77" s="63">
        <v>42</v>
      </c>
      <c r="G77" s="63">
        <v>52.8</v>
      </c>
      <c r="H77" s="63">
        <v>37.799999999999997</v>
      </c>
      <c r="I77" s="63">
        <v>23.8</v>
      </c>
      <c r="J77" s="63">
        <v>29.7</v>
      </c>
      <c r="K77" s="63">
        <v>55.6</v>
      </c>
      <c r="L77" s="63">
        <v>29.5</v>
      </c>
      <c r="M77" s="63">
        <v>46.3</v>
      </c>
      <c r="N77" s="63">
        <v>30.1</v>
      </c>
      <c r="O77" s="63">
        <v>56.6</v>
      </c>
      <c r="P77" s="63">
        <v>11.6</v>
      </c>
      <c r="Q77" s="63">
        <v>47.2</v>
      </c>
      <c r="R77" s="63">
        <v>20.3</v>
      </c>
      <c r="S77" s="61"/>
      <c r="T77" s="61"/>
    </row>
    <row r="78" spans="1:20" s="28" customFormat="1">
      <c r="A78" s="39"/>
      <c r="B78" s="39"/>
      <c r="C78" s="45" t="s">
        <v>116</v>
      </c>
      <c r="D78" s="63">
        <v>2.4</v>
      </c>
      <c r="E78" s="63">
        <v>2.1</v>
      </c>
      <c r="F78" s="63">
        <v>2.6</v>
      </c>
      <c r="G78" s="63">
        <v>0</v>
      </c>
      <c r="H78" s="63">
        <v>2.9</v>
      </c>
      <c r="I78" s="63">
        <v>2.8</v>
      </c>
      <c r="J78" s="63">
        <v>2.8</v>
      </c>
      <c r="K78" s="63">
        <v>0</v>
      </c>
      <c r="L78" s="63">
        <v>2.5</v>
      </c>
      <c r="M78" s="63">
        <v>0</v>
      </c>
      <c r="N78" s="63">
        <v>3.1</v>
      </c>
      <c r="O78" s="22" t="s">
        <v>107</v>
      </c>
      <c r="P78" s="22" t="s">
        <v>107</v>
      </c>
      <c r="Q78" s="22" t="s">
        <v>107</v>
      </c>
      <c r="R78" s="22" t="s">
        <v>107</v>
      </c>
      <c r="S78" s="61"/>
      <c r="T78" s="61"/>
    </row>
    <row r="79" spans="1:20" s="35" customFormat="1" ht="8.25" customHeight="1">
      <c r="A79" s="43"/>
      <c r="B79" s="43"/>
      <c r="C79" s="44"/>
      <c r="D79" s="64"/>
      <c r="E79" s="64"/>
      <c r="F79" s="64"/>
      <c r="G79" s="64"/>
      <c r="H79" s="64"/>
      <c r="I79" s="64"/>
      <c r="J79" s="64"/>
      <c r="K79" s="64"/>
      <c r="L79" s="64"/>
      <c r="M79" s="64"/>
      <c r="N79" s="64"/>
      <c r="O79" s="64"/>
      <c r="P79" s="64"/>
      <c r="Q79" s="64"/>
      <c r="R79" s="64"/>
      <c r="S79" s="65"/>
      <c r="T79" s="65"/>
    </row>
    <row r="80" spans="1:20" s="28" customFormat="1">
      <c r="A80" s="39"/>
      <c r="B80" s="40"/>
      <c r="C80" s="32" t="s">
        <v>108</v>
      </c>
      <c r="D80" s="63"/>
      <c r="E80" s="63"/>
      <c r="F80" s="63"/>
      <c r="G80" s="63"/>
      <c r="H80" s="63"/>
      <c r="I80" s="63"/>
      <c r="J80" s="63"/>
      <c r="K80" s="57"/>
      <c r="L80" s="63"/>
      <c r="M80" s="63"/>
      <c r="N80" s="57"/>
      <c r="O80" s="57"/>
      <c r="P80" s="57"/>
      <c r="Q80" s="57"/>
      <c r="R80" s="63"/>
      <c r="S80" s="61"/>
      <c r="T80" s="61"/>
    </row>
    <row r="81" spans="1:20" s="28" customFormat="1">
      <c r="A81" s="39"/>
      <c r="B81" s="39"/>
      <c r="C81" s="98" t="s">
        <v>109</v>
      </c>
      <c r="D81" s="63">
        <f>D82+D83</f>
        <v>11.1</v>
      </c>
      <c r="E81" s="63">
        <f t="shared" ref="E81:R81" si="29">E82+E83</f>
        <v>7</v>
      </c>
      <c r="F81" s="63">
        <f t="shared" si="29"/>
        <v>15.100000000000001</v>
      </c>
      <c r="G81" s="63">
        <f t="shared" si="29"/>
        <v>5.4</v>
      </c>
      <c r="H81" s="63">
        <f t="shared" si="29"/>
        <v>14.899999999999999</v>
      </c>
      <c r="I81" s="63">
        <f t="shared" si="29"/>
        <v>21</v>
      </c>
      <c r="J81" s="63">
        <f t="shared" si="29"/>
        <v>19.600000000000001</v>
      </c>
      <c r="K81" s="63">
        <f t="shared" si="29"/>
        <v>3.3</v>
      </c>
      <c r="L81" s="63">
        <f t="shared" si="29"/>
        <v>13.4</v>
      </c>
      <c r="M81" s="63">
        <f t="shared" si="29"/>
        <v>7.6999999999999993</v>
      </c>
      <c r="N81" s="63">
        <f t="shared" si="29"/>
        <v>24.6</v>
      </c>
      <c r="O81" s="63">
        <f t="shared" si="29"/>
        <v>2.4000000000000004</v>
      </c>
      <c r="P81" s="63">
        <f t="shared" si="29"/>
        <v>10.100000000000001</v>
      </c>
      <c r="Q81" s="63">
        <f t="shared" si="29"/>
        <v>3.3</v>
      </c>
      <c r="R81" s="63">
        <f t="shared" si="29"/>
        <v>26.200000000000003</v>
      </c>
      <c r="S81" s="61"/>
      <c r="T81" s="61"/>
    </row>
    <row r="82" spans="1:20" s="49" customFormat="1">
      <c r="A82" s="100"/>
      <c r="B82" s="100"/>
      <c r="C82" s="101" t="s">
        <v>113</v>
      </c>
      <c r="D82" s="81">
        <v>5.8</v>
      </c>
      <c r="E82" s="81">
        <v>2.7</v>
      </c>
      <c r="F82" s="81">
        <v>8.9</v>
      </c>
      <c r="G82" s="81">
        <v>2.1</v>
      </c>
      <c r="H82" s="81">
        <v>6.8</v>
      </c>
      <c r="I82" s="81">
        <v>12.8</v>
      </c>
      <c r="J82" s="81">
        <v>11.4</v>
      </c>
      <c r="K82" s="57">
        <v>0.7</v>
      </c>
      <c r="L82" s="63">
        <v>6.2</v>
      </c>
      <c r="M82" s="63">
        <v>3.6</v>
      </c>
      <c r="N82" s="57">
        <v>15.6</v>
      </c>
      <c r="O82" s="81">
        <v>0.2</v>
      </c>
      <c r="P82" s="81">
        <v>4.7</v>
      </c>
      <c r="Q82" s="81">
        <v>0.7</v>
      </c>
      <c r="R82" s="81">
        <v>15.9</v>
      </c>
      <c r="S82" s="72"/>
      <c r="T82" s="72"/>
    </row>
    <row r="83" spans="1:20" s="49" customFormat="1">
      <c r="A83" s="100"/>
      <c r="B83" s="100"/>
      <c r="C83" s="101" t="s">
        <v>114</v>
      </c>
      <c r="D83" s="81">
        <v>5.3</v>
      </c>
      <c r="E83" s="81">
        <v>4.3</v>
      </c>
      <c r="F83" s="81">
        <v>6.2</v>
      </c>
      <c r="G83" s="81">
        <v>3.3</v>
      </c>
      <c r="H83" s="81">
        <v>8.1</v>
      </c>
      <c r="I83" s="81">
        <v>8.1999999999999993</v>
      </c>
      <c r="J83" s="81">
        <v>8.1999999999999993</v>
      </c>
      <c r="K83" s="57">
        <v>2.6</v>
      </c>
      <c r="L83" s="63">
        <v>7.2</v>
      </c>
      <c r="M83" s="63">
        <v>4.0999999999999996</v>
      </c>
      <c r="N83" s="57">
        <v>9</v>
      </c>
      <c r="O83" s="81">
        <v>2.2000000000000002</v>
      </c>
      <c r="P83" s="81">
        <v>5.4</v>
      </c>
      <c r="Q83" s="81">
        <v>2.6</v>
      </c>
      <c r="R83" s="81">
        <v>10.3</v>
      </c>
      <c r="S83" s="72"/>
      <c r="T83" s="72"/>
    </row>
    <row r="84" spans="1:20" s="28" customFormat="1">
      <c r="A84" s="39"/>
      <c r="B84" s="39"/>
      <c r="C84" s="97" t="s">
        <v>110</v>
      </c>
      <c r="D84" s="63">
        <v>8</v>
      </c>
      <c r="E84" s="63">
        <v>4.5999999999999996</v>
      </c>
      <c r="F84" s="63">
        <v>11.4</v>
      </c>
      <c r="G84" s="63">
        <v>2.9</v>
      </c>
      <c r="H84" s="63">
        <v>8.4</v>
      </c>
      <c r="I84" s="63">
        <v>17.7</v>
      </c>
      <c r="J84" s="63">
        <v>15.5</v>
      </c>
      <c r="K84" s="57">
        <v>1.1000000000000001</v>
      </c>
      <c r="L84" s="63">
        <v>10.7</v>
      </c>
      <c r="M84" s="63">
        <v>5</v>
      </c>
      <c r="N84" s="57">
        <v>19.5</v>
      </c>
      <c r="O84" s="57">
        <v>0.5</v>
      </c>
      <c r="P84" s="57">
        <v>5.4</v>
      </c>
      <c r="Q84" s="57">
        <v>2.2000000000000002</v>
      </c>
      <c r="R84" s="63">
        <v>16.899999999999999</v>
      </c>
      <c r="S84" s="61"/>
      <c r="T84" s="61"/>
    </row>
    <row r="85" spans="1:20" s="28" customFormat="1">
      <c r="A85" s="39"/>
      <c r="B85" s="39"/>
      <c r="C85" s="97" t="s">
        <v>111</v>
      </c>
      <c r="D85" s="63">
        <v>20.399999999999999</v>
      </c>
      <c r="E85" s="63">
        <v>26.1</v>
      </c>
      <c r="F85" s="63">
        <v>14.8</v>
      </c>
      <c r="G85" s="63">
        <v>24.9</v>
      </c>
      <c r="H85" s="63">
        <v>22</v>
      </c>
      <c r="I85" s="63">
        <v>11.4</v>
      </c>
      <c r="J85" s="63">
        <v>13.9</v>
      </c>
      <c r="K85" s="57">
        <v>32.299999999999997</v>
      </c>
      <c r="L85" s="63">
        <v>15.5</v>
      </c>
      <c r="M85" s="63">
        <v>16.600000000000001</v>
      </c>
      <c r="N85" s="57">
        <v>12.5</v>
      </c>
      <c r="O85" s="57">
        <v>35.700000000000003</v>
      </c>
      <c r="P85" s="57">
        <v>7.4</v>
      </c>
      <c r="Q85" s="57">
        <v>19.7</v>
      </c>
      <c r="R85" s="63">
        <v>3.9</v>
      </c>
      <c r="S85" s="61"/>
      <c r="T85" s="61"/>
    </row>
    <row r="86" spans="1:20" s="28" customFormat="1">
      <c r="A86" s="39"/>
      <c r="B86" s="39"/>
      <c r="C86" s="97" t="s">
        <v>112</v>
      </c>
      <c r="D86" s="63">
        <v>60.5</v>
      </c>
      <c r="E86" s="63">
        <v>62.3</v>
      </c>
      <c r="F86" s="63">
        <v>58.7</v>
      </c>
      <c r="G86" s="63">
        <v>66.8</v>
      </c>
      <c r="H86" s="63">
        <v>54.7</v>
      </c>
      <c r="I86" s="63">
        <v>50</v>
      </c>
      <c r="J86" s="63">
        <v>51.1</v>
      </c>
      <c r="K86" s="57">
        <v>63.4</v>
      </c>
      <c r="L86" s="57">
        <v>60.3</v>
      </c>
      <c r="M86" s="57">
        <v>70.599999999999994</v>
      </c>
      <c r="N86" s="57">
        <v>43.4</v>
      </c>
      <c r="O86" s="57">
        <v>61.4</v>
      </c>
      <c r="P86" s="57">
        <v>77.099999999999994</v>
      </c>
      <c r="Q86" s="57">
        <v>74.900000000000006</v>
      </c>
      <c r="R86" s="63">
        <v>52.9</v>
      </c>
      <c r="S86" s="61"/>
      <c r="T86" s="61"/>
    </row>
    <row r="87" spans="1:20" s="28" customFormat="1" ht="6.75" customHeight="1">
      <c r="A87" s="39"/>
      <c r="B87" s="39"/>
      <c r="C87" s="34"/>
      <c r="D87" s="63"/>
      <c r="E87" s="63"/>
      <c r="F87" s="63"/>
      <c r="G87" s="63"/>
      <c r="H87" s="63"/>
      <c r="I87" s="63"/>
      <c r="J87" s="63"/>
      <c r="K87" s="57"/>
      <c r="L87" s="63"/>
      <c r="M87" s="63"/>
      <c r="N87" s="57"/>
      <c r="O87" s="57"/>
      <c r="P87" s="57"/>
      <c r="Q87" s="57"/>
      <c r="R87" s="63"/>
      <c r="S87" s="61"/>
      <c r="T87" s="61"/>
    </row>
    <row r="88" spans="1:20" s="28" customFormat="1">
      <c r="A88" s="39"/>
      <c r="B88" s="39"/>
      <c r="C88" s="32" t="s">
        <v>115</v>
      </c>
      <c r="D88" s="63"/>
      <c r="E88" s="63"/>
      <c r="F88" s="63"/>
      <c r="G88" s="63"/>
      <c r="H88" s="63"/>
      <c r="I88" s="63"/>
      <c r="J88" s="63"/>
      <c r="K88" s="57"/>
      <c r="L88" s="63"/>
      <c r="M88" s="63"/>
      <c r="N88" s="57"/>
      <c r="O88" s="57"/>
      <c r="P88" s="57"/>
      <c r="Q88" s="57"/>
      <c r="R88" s="63"/>
      <c r="S88" s="61"/>
      <c r="T88" s="61"/>
    </row>
    <row r="89" spans="1:20" s="28" customFormat="1">
      <c r="A89" s="39"/>
      <c r="B89" s="39"/>
      <c r="C89" s="98" t="s">
        <v>109</v>
      </c>
      <c r="D89" s="63">
        <f>D90+D91</f>
        <v>52.800000000000004</v>
      </c>
      <c r="E89" s="63">
        <f t="shared" ref="E89" si="30">E90+E91</f>
        <v>55.5</v>
      </c>
      <c r="F89" s="63">
        <f t="shared" ref="F89" si="31">F90+F91</f>
        <v>52</v>
      </c>
      <c r="G89" s="63">
        <f t="shared" ref="G89" si="32">G90+G91</f>
        <v>54.4</v>
      </c>
      <c r="H89" s="63">
        <f t="shared" ref="H89" si="33">H90+H91</f>
        <v>55.599999999999994</v>
      </c>
      <c r="I89" s="63">
        <f t="shared" ref="I89" si="34">I90+I91</f>
        <v>51.8</v>
      </c>
      <c r="J89" s="63">
        <f t="shared" ref="J89" si="35">J90+J91</f>
        <v>52.300000000000004</v>
      </c>
      <c r="K89" s="63">
        <f t="shared" ref="K89" si="36">K90+K91</f>
        <v>64.900000000000006</v>
      </c>
      <c r="L89" s="63">
        <f t="shared" ref="L89" si="37">L90+L91</f>
        <v>54.1</v>
      </c>
      <c r="M89" s="63">
        <f t="shared" ref="M89" si="38">M90+M91</f>
        <v>52.6</v>
      </c>
      <c r="N89" s="63">
        <f t="shared" ref="N89" si="39">N90+N91</f>
        <v>51.7</v>
      </c>
      <c r="O89" s="63">
        <f t="shared" ref="O89" si="40">O90+O91</f>
        <v>48.8</v>
      </c>
      <c r="P89" s="63">
        <f t="shared" ref="P89" si="41">P90+P91</f>
        <v>71</v>
      </c>
      <c r="Q89" s="63">
        <f t="shared" ref="Q89" si="42">Q90+Q91</f>
        <v>35.200000000000003</v>
      </c>
      <c r="R89" s="63">
        <f t="shared" ref="R89" si="43">R90+R91</f>
        <v>60</v>
      </c>
      <c r="S89" s="61"/>
      <c r="T89" s="61"/>
    </row>
    <row r="90" spans="1:20" s="28" customFormat="1">
      <c r="A90" s="39"/>
      <c r="B90" s="39"/>
      <c r="C90" s="99" t="s">
        <v>113</v>
      </c>
      <c r="D90" s="63">
        <v>35.200000000000003</v>
      </c>
      <c r="E90" s="63">
        <v>34.4</v>
      </c>
      <c r="F90" s="63">
        <v>35.5</v>
      </c>
      <c r="G90" s="63">
        <v>33.5</v>
      </c>
      <c r="H90" s="63">
        <v>34.799999999999997</v>
      </c>
      <c r="I90" s="63">
        <v>35.9</v>
      </c>
      <c r="J90" s="63">
        <v>35.700000000000003</v>
      </c>
      <c r="K90" s="57">
        <v>38.9</v>
      </c>
      <c r="L90" s="63">
        <v>33.700000000000003</v>
      </c>
      <c r="M90" s="63">
        <v>32.6</v>
      </c>
      <c r="N90" s="57">
        <v>36.4</v>
      </c>
      <c r="O90" s="57">
        <v>26.1</v>
      </c>
      <c r="P90" s="57">
        <v>43.7</v>
      </c>
      <c r="Q90" s="57">
        <v>16.899999999999999</v>
      </c>
      <c r="R90" s="63">
        <v>39.200000000000003</v>
      </c>
      <c r="S90" s="61"/>
      <c r="T90" s="61"/>
    </row>
    <row r="91" spans="1:20" s="28" customFormat="1">
      <c r="A91" s="39"/>
      <c r="B91" s="39"/>
      <c r="C91" s="99" t="s">
        <v>114</v>
      </c>
      <c r="D91" s="63">
        <v>17.600000000000001</v>
      </c>
      <c r="E91" s="63">
        <v>21.1</v>
      </c>
      <c r="F91" s="63">
        <v>16.5</v>
      </c>
      <c r="G91" s="63">
        <v>20.9</v>
      </c>
      <c r="H91" s="63">
        <v>20.8</v>
      </c>
      <c r="I91" s="63">
        <v>15.9</v>
      </c>
      <c r="J91" s="63">
        <v>16.600000000000001</v>
      </c>
      <c r="K91" s="57">
        <v>26</v>
      </c>
      <c r="L91" s="63">
        <v>20.399999999999999</v>
      </c>
      <c r="M91" s="63">
        <v>20</v>
      </c>
      <c r="N91" s="57">
        <v>15.3</v>
      </c>
      <c r="O91" s="57">
        <v>22.7</v>
      </c>
      <c r="P91" s="57">
        <v>27.3</v>
      </c>
      <c r="Q91" s="57">
        <v>18.3</v>
      </c>
      <c r="R91" s="63">
        <v>20.8</v>
      </c>
      <c r="S91" s="61"/>
      <c r="T91" s="61"/>
    </row>
    <row r="92" spans="1:20" s="28" customFormat="1">
      <c r="A92" s="39"/>
      <c r="B92" s="39"/>
      <c r="C92" s="97" t="s">
        <v>110</v>
      </c>
      <c r="D92" s="63">
        <v>37.9</v>
      </c>
      <c r="E92" s="63">
        <v>35.9</v>
      </c>
      <c r="F92" s="63">
        <v>38.6</v>
      </c>
      <c r="G92" s="63">
        <v>38.1</v>
      </c>
      <c r="H92" s="63">
        <v>29.7</v>
      </c>
      <c r="I92" s="63">
        <v>39.299999999999997</v>
      </c>
      <c r="J92" s="63">
        <v>37.9</v>
      </c>
      <c r="K92" s="57">
        <v>27.5</v>
      </c>
      <c r="L92" s="63">
        <v>37.299999999999997</v>
      </c>
      <c r="M92" s="63">
        <v>39.799999999999997</v>
      </c>
      <c r="N92" s="57">
        <v>38.200000000000003</v>
      </c>
      <c r="O92" s="57">
        <v>26.8</v>
      </c>
      <c r="P92" s="57">
        <v>27.7</v>
      </c>
      <c r="Q92" s="57">
        <v>50.7</v>
      </c>
      <c r="R92" s="63">
        <v>35.299999999999997</v>
      </c>
      <c r="S92" s="61"/>
      <c r="T92" s="61"/>
    </row>
    <row r="93" spans="1:20" s="28" customFormat="1">
      <c r="A93" s="39"/>
      <c r="B93" s="39"/>
      <c r="C93" s="97" t="s">
        <v>111</v>
      </c>
      <c r="D93" s="63">
        <v>6.8</v>
      </c>
      <c r="E93" s="63">
        <v>6.5</v>
      </c>
      <c r="F93" s="63">
        <v>6.9</v>
      </c>
      <c r="G93" s="63">
        <v>2.8</v>
      </c>
      <c r="H93" s="63">
        <v>11</v>
      </c>
      <c r="I93" s="63">
        <v>7.4</v>
      </c>
      <c r="J93" s="63">
        <v>7.9</v>
      </c>
      <c r="K93" s="57">
        <v>3.7</v>
      </c>
      <c r="L93" s="63">
        <v>6.9</v>
      </c>
      <c r="M93" s="63">
        <v>2.6</v>
      </c>
      <c r="N93" s="57">
        <v>8.3000000000000007</v>
      </c>
      <c r="O93" s="57">
        <v>9.1</v>
      </c>
      <c r="P93" s="57">
        <v>1.4</v>
      </c>
      <c r="Q93" s="57">
        <v>3.9</v>
      </c>
      <c r="R93" s="63">
        <v>2.1</v>
      </c>
      <c r="S93" s="61"/>
      <c r="T93" s="61"/>
    </row>
    <row r="94" spans="1:20">
      <c r="C94" s="97" t="s">
        <v>112</v>
      </c>
      <c r="D94" s="57">
        <v>2.5</v>
      </c>
      <c r="E94" s="57">
        <v>2</v>
      </c>
      <c r="F94" s="57">
        <v>2.6</v>
      </c>
      <c r="G94" s="57">
        <v>4.8</v>
      </c>
      <c r="H94" s="57">
        <v>3.7</v>
      </c>
      <c r="I94" s="57">
        <v>1.6</v>
      </c>
      <c r="J94" s="57">
        <v>1.8</v>
      </c>
      <c r="K94" s="57">
        <v>3.9</v>
      </c>
      <c r="L94" s="57">
        <v>1.8</v>
      </c>
      <c r="M94" s="57">
        <v>4.9000000000000004</v>
      </c>
      <c r="N94" s="57">
        <v>1.9</v>
      </c>
      <c r="O94" s="57">
        <v>14.6</v>
      </c>
      <c r="P94" s="57">
        <v>0</v>
      </c>
      <c r="Q94" s="57">
        <v>10.3</v>
      </c>
      <c r="R94" s="57">
        <v>2.7</v>
      </c>
      <c r="S94" s="62"/>
      <c r="T94" s="62"/>
    </row>
    <row r="95" spans="1:20" ht="6" customHeight="1">
      <c r="C95" s="97"/>
      <c r="D95" s="57"/>
      <c r="E95" s="57"/>
      <c r="F95" s="57"/>
      <c r="G95" s="57"/>
      <c r="H95" s="57"/>
      <c r="I95" s="57"/>
      <c r="J95" s="57"/>
      <c r="K95" s="57"/>
      <c r="L95" s="57"/>
      <c r="M95" s="57"/>
      <c r="N95" s="57"/>
      <c r="O95" s="57"/>
      <c r="P95" s="57"/>
      <c r="Q95" s="57"/>
      <c r="R95" s="57"/>
      <c r="S95" s="62"/>
      <c r="T95" s="62"/>
    </row>
    <row r="96" spans="1:20" s="35" customFormat="1" ht="15">
      <c r="A96" s="33"/>
      <c r="B96" s="40"/>
      <c r="C96" s="47" t="s">
        <v>57</v>
      </c>
      <c r="D96" s="64">
        <v>6</v>
      </c>
      <c r="E96" s="64">
        <v>3</v>
      </c>
      <c r="F96" s="64">
        <v>8.9</v>
      </c>
      <c r="G96" s="64">
        <v>2.1</v>
      </c>
      <c r="H96" s="64">
        <v>7.9</v>
      </c>
      <c r="I96" s="64">
        <v>12.8</v>
      </c>
      <c r="J96" s="64">
        <v>11.7</v>
      </c>
      <c r="K96" s="64">
        <v>0.6</v>
      </c>
      <c r="L96" s="64">
        <v>7</v>
      </c>
      <c r="M96" s="64">
        <v>3.7</v>
      </c>
      <c r="N96" s="64">
        <v>15.5</v>
      </c>
      <c r="O96" s="64">
        <v>0.1</v>
      </c>
      <c r="P96" s="64">
        <v>4.7</v>
      </c>
      <c r="Q96" s="64">
        <v>0.6</v>
      </c>
      <c r="R96" s="64">
        <v>16.7</v>
      </c>
      <c r="S96" s="65"/>
      <c r="T96" s="65"/>
    </row>
    <row r="97" spans="1:20">
      <c r="C97" s="45" t="s">
        <v>35</v>
      </c>
      <c r="D97" s="22">
        <v>72.8</v>
      </c>
      <c r="E97" s="22">
        <v>74.2</v>
      </c>
      <c r="F97" s="22">
        <v>72.3</v>
      </c>
      <c r="G97" s="57">
        <v>59.7</v>
      </c>
      <c r="H97" s="57">
        <v>71.2</v>
      </c>
      <c r="I97" s="57">
        <v>77.7</v>
      </c>
      <c r="J97" s="57">
        <v>76.400000000000006</v>
      </c>
      <c r="K97" s="57">
        <v>59.9</v>
      </c>
      <c r="L97" s="57">
        <v>77</v>
      </c>
      <c r="M97" s="57">
        <v>59.7</v>
      </c>
      <c r="N97" s="57">
        <v>76.099999999999994</v>
      </c>
      <c r="O97" s="57">
        <v>0</v>
      </c>
      <c r="P97" s="57">
        <v>61.5</v>
      </c>
      <c r="Q97" s="57">
        <v>30</v>
      </c>
      <c r="R97" s="57">
        <v>60.8</v>
      </c>
      <c r="S97" s="62"/>
      <c r="T97" s="62"/>
    </row>
    <row r="98" spans="1:20">
      <c r="C98" s="45" t="s">
        <v>60</v>
      </c>
      <c r="D98" s="22">
        <v>2.4</v>
      </c>
      <c r="E98" s="22">
        <v>0.8</v>
      </c>
      <c r="F98" s="22">
        <v>3.9</v>
      </c>
      <c r="G98" s="57">
        <v>1</v>
      </c>
      <c r="H98" s="57">
        <v>2</v>
      </c>
      <c r="I98" s="57">
        <v>5.3</v>
      </c>
      <c r="J98" s="57">
        <v>4.5</v>
      </c>
      <c r="K98" s="57">
        <v>0.2</v>
      </c>
      <c r="L98" s="57">
        <v>2.1</v>
      </c>
      <c r="M98" s="57">
        <v>2</v>
      </c>
      <c r="N98" s="57">
        <v>6.7</v>
      </c>
      <c r="O98" s="57">
        <v>0.1</v>
      </c>
      <c r="P98" s="57">
        <v>1</v>
      </c>
      <c r="Q98" s="57">
        <v>0.6</v>
      </c>
      <c r="R98" s="57">
        <v>8.8000000000000007</v>
      </c>
      <c r="S98" s="62"/>
      <c r="T98" s="62"/>
    </row>
    <row r="99" spans="1:20">
      <c r="C99" s="45" t="s">
        <v>50</v>
      </c>
      <c r="D99" s="57">
        <v>36</v>
      </c>
      <c r="E99" s="57">
        <v>37.4</v>
      </c>
      <c r="F99" s="57">
        <v>35.6</v>
      </c>
      <c r="G99" s="57">
        <v>33.200000000000003</v>
      </c>
      <c r="H99" s="57">
        <v>41</v>
      </c>
      <c r="I99" s="57">
        <v>36.1</v>
      </c>
      <c r="J99" s="57">
        <v>36.799999999999997</v>
      </c>
      <c r="K99" s="57">
        <v>34.1</v>
      </c>
      <c r="L99" s="57">
        <v>37.9</v>
      </c>
      <c r="M99" s="57">
        <v>33.1</v>
      </c>
      <c r="N99" s="57">
        <v>36.4</v>
      </c>
      <c r="O99" s="57">
        <v>6.2</v>
      </c>
      <c r="P99" s="57">
        <v>44.4</v>
      </c>
      <c r="Q99" s="57">
        <v>13</v>
      </c>
      <c r="R99" s="57">
        <v>41.4</v>
      </c>
      <c r="S99" s="62"/>
      <c r="T99" s="62"/>
    </row>
    <row r="100" spans="1:20" ht="6.75" customHeight="1">
      <c r="C100" s="47"/>
      <c r="D100" s="57"/>
      <c r="E100" s="57"/>
      <c r="F100" s="57"/>
      <c r="G100" s="57"/>
      <c r="H100" s="57"/>
      <c r="I100" s="57"/>
      <c r="J100" s="57"/>
      <c r="K100" s="57"/>
      <c r="L100" s="57"/>
      <c r="M100" s="57"/>
      <c r="N100" s="57"/>
      <c r="O100" s="57"/>
      <c r="P100" s="57"/>
      <c r="Q100" s="57"/>
      <c r="R100" s="57"/>
      <c r="S100" s="62"/>
      <c r="T100" s="62"/>
    </row>
    <row r="101" spans="1:20" s="35" customFormat="1" ht="17.25">
      <c r="A101" s="33"/>
      <c r="B101" s="40"/>
      <c r="C101" s="47" t="s">
        <v>76</v>
      </c>
      <c r="D101" s="64"/>
      <c r="E101" s="64"/>
      <c r="F101" s="64"/>
      <c r="G101" s="64"/>
      <c r="H101" s="64"/>
      <c r="I101" s="64"/>
      <c r="J101" s="64"/>
      <c r="K101" s="64"/>
      <c r="L101" s="64"/>
      <c r="M101" s="64"/>
      <c r="N101" s="64"/>
      <c r="O101" s="64"/>
      <c r="P101" s="64"/>
      <c r="Q101" s="64"/>
      <c r="R101" s="64"/>
      <c r="S101" s="65"/>
      <c r="T101" s="65"/>
    </row>
    <row r="102" spans="1:20" s="35" customFormat="1">
      <c r="A102" s="33"/>
      <c r="B102" s="33"/>
      <c r="C102" s="44" t="s">
        <v>62</v>
      </c>
      <c r="D102" s="64">
        <v>84.4</v>
      </c>
      <c r="E102" s="64">
        <v>90.5</v>
      </c>
      <c r="F102" s="64">
        <v>78.599999999999994</v>
      </c>
      <c r="G102" s="64">
        <v>93.7</v>
      </c>
      <c r="H102" s="64">
        <v>79.599999999999994</v>
      </c>
      <c r="I102" s="64">
        <v>67.5</v>
      </c>
      <c r="J102" s="64">
        <v>70.3</v>
      </c>
      <c r="K102" s="64">
        <v>96.1</v>
      </c>
      <c r="L102" s="64">
        <v>80.3</v>
      </c>
      <c r="M102" s="64">
        <v>91</v>
      </c>
      <c r="N102" s="64">
        <v>62.4</v>
      </c>
      <c r="O102" s="64">
        <v>97.5</v>
      </c>
      <c r="P102" s="64">
        <v>85.5</v>
      </c>
      <c r="Q102" s="64">
        <v>96.3</v>
      </c>
      <c r="R102" s="64">
        <v>68.3</v>
      </c>
      <c r="S102" s="65"/>
      <c r="T102" s="65"/>
    </row>
    <row r="103" spans="1:20" s="35" customFormat="1">
      <c r="A103" s="33"/>
      <c r="B103" s="33"/>
      <c r="C103" s="45" t="s">
        <v>130</v>
      </c>
      <c r="D103" s="64">
        <v>66.900000000000006</v>
      </c>
      <c r="E103" s="64">
        <v>77.599999999999994</v>
      </c>
      <c r="F103" s="64">
        <v>59.5</v>
      </c>
      <c r="G103" s="64">
        <v>75.2</v>
      </c>
      <c r="H103" s="64">
        <v>68</v>
      </c>
      <c r="I103" s="64">
        <v>63.8</v>
      </c>
      <c r="J103" s="64">
        <v>64.400000000000006</v>
      </c>
      <c r="K103" s="64">
        <v>85.5</v>
      </c>
      <c r="L103" s="64">
        <v>75.3</v>
      </c>
      <c r="M103" s="64">
        <v>68.3</v>
      </c>
      <c r="N103" s="64">
        <v>56.8</v>
      </c>
      <c r="O103" s="111"/>
      <c r="P103" s="64">
        <v>85.5</v>
      </c>
      <c r="Q103" s="111"/>
      <c r="R103" s="64">
        <v>68.3</v>
      </c>
      <c r="S103" s="65"/>
      <c r="T103" s="65"/>
    </row>
    <row r="104" spans="1:20" s="28" customFormat="1">
      <c r="A104" s="30"/>
      <c r="B104" s="30"/>
      <c r="C104" s="46" t="s">
        <v>35</v>
      </c>
      <c r="D104" s="111"/>
      <c r="E104" s="111"/>
      <c r="F104" s="111"/>
      <c r="G104" s="111"/>
      <c r="H104" s="111"/>
      <c r="I104" s="111"/>
      <c r="J104" s="111"/>
      <c r="K104" s="111"/>
      <c r="L104" s="111"/>
      <c r="M104" s="111"/>
      <c r="N104" s="111"/>
      <c r="O104" s="111"/>
      <c r="P104" s="111"/>
      <c r="Q104" s="111"/>
      <c r="R104" s="111"/>
      <c r="S104" s="61"/>
      <c r="T104" s="61"/>
    </row>
    <row r="105" spans="1:20" s="28" customFormat="1">
      <c r="A105" s="30"/>
      <c r="B105" s="30"/>
      <c r="C105" s="45" t="s">
        <v>60</v>
      </c>
      <c r="D105" s="63">
        <v>88.9</v>
      </c>
      <c r="E105" s="63">
        <v>93.1</v>
      </c>
      <c r="F105" s="63">
        <v>84.7</v>
      </c>
      <c r="G105" s="63">
        <v>95.4</v>
      </c>
      <c r="H105" s="63">
        <v>87.4</v>
      </c>
      <c r="I105" s="63">
        <v>75.3</v>
      </c>
      <c r="J105" s="63">
        <v>78.099999999999994</v>
      </c>
      <c r="K105" s="63">
        <v>96.9</v>
      </c>
      <c r="L105" s="63">
        <v>85.8</v>
      </c>
      <c r="M105" s="63">
        <v>93.8</v>
      </c>
      <c r="N105" s="63">
        <v>71.5</v>
      </c>
      <c r="O105" s="63">
        <v>97.6</v>
      </c>
      <c r="P105" s="63">
        <v>91.5</v>
      </c>
      <c r="Q105" s="63">
        <v>96.4</v>
      </c>
      <c r="R105" s="63">
        <v>80.400000000000006</v>
      </c>
      <c r="S105" s="61"/>
      <c r="T105" s="61"/>
    </row>
    <row r="106" spans="1:20" s="28" customFormat="1" ht="5.25" customHeight="1">
      <c r="A106" s="30"/>
      <c r="B106" s="30"/>
      <c r="C106" s="45"/>
      <c r="D106" s="63"/>
      <c r="E106" s="63"/>
      <c r="F106" s="63"/>
      <c r="G106" s="63"/>
      <c r="H106" s="63"/>
      <c r="I106" s="63"/>
      <c r="J106" s="63"/>
      <c r="K106" s="63"/>
      <c r="L106" s="63"/>
      <c r="M106" s="63"/>
      <c r="N106" s="63"/>
      <c r="O106" s="63"/>
      <c r="P106" s="63"/>
      <c r="Q106" s="63"/>
      <c r="R106" s="63"/>
      <c r="S106" s="61"/>
      <c r="T106" s="61"/>
    </row>
    <row r="107" spans="1:20" s="28" customFormat="1">
      <c r="A107" s="30"/>
      <c r="B107" s="30"/>
      <c r="C107" s="46" t="s">
        <v>50</v>
      </c>
      <c r="D107" s="63">
        <v>30.6</v>
      </c>
      <c r="E107" s="63">
        <v>29</v>
      </c>
      <c r="F107" s="63">
        <v>31.1</v>
      </c>
      <c r="G107" s="63">
        <v>36.700000000000003</v>
      </c>
      <c r="H107" s="63">
        <v>28.3</v>
      </c>
      <c r="I107" s="63">
        <v>28.9</v>
      </c>
      <c r="J107" s="63">
        <v>28.9</v>
      </c>
      <c r="K107" s="63">
        <v>18.8</v>
      </c>
      <c r="L107" s="63">
        <v>30.7</v>
      </c>
      <c r="M107" s="63">
        <v>39.700000000000003</v>
      </c>
      <c r="N107" s="63">
        <v>28.2</v>
      </c>
      <c r="O107" s="63">
        <v>45.5</v>
      </c>
      <c r="P107" s="63">
        <v>9.1999999999999993</v>
      </c>
      <c r="Q107" s="63">
        <v>61.1</v>
      </c>
      <c r="R107" s="63">
        <v>30.6</v>
      </c>
      <c r="S107" s="61"/>
      <c r="T107" s="61"/>
    </row>
    <row r="108" spans="1:20" s="28" customFormat="1">
      <c r="A108" s="30"/>
      <c r="B108" s="30"/>
      <c r="C108" s="46" t="s">
        <v>51</v>
      </c>
      <c r="D108" s="63">
        <v>95.8</v>
      </c>
      <c r="E108" s="63">
        <v>96.2</v>
      </c>
      <c r="F108" s="63">
        <v>95.4</v>
      </c>
      <c r="G108" s="63">
        <v>97.6</v>
      </c>
      <c r="H108" s="63">
        <v>93.2</v>
      </c>
      <c r="I108" s="63">
        <v>92.4</v>
      </c>
      <c r="J108" s="63">
        <v>92.6</v>
      </c>
      <c r="K108" s="63">
        <v>97.4</v>
      </c>
      <c r="L108" s="63">
        <v>94.3</v>
      </c>
      <c r="M108" s="63">
        <v>97.7</v>
      </c>
      <c r="N108" s="63">
        <v>90.8</v>
      </c>
      <c r="O108" s="63">
        <v>97.5</v>
      </c>
      <c r="P108" s="63">
        <v>96.8</v>
      </c>
      <c r="Q108" s="63">
        <v>97.9</v>
      </c>
      <c r="R108" s="63">
        <v>96.7</v>
      </c>
      <c r="S108" s="61"/>
      <c r="T108" s="61"/>
    </row>
    <row r="109" spans="1:20" s="28" customFormat="1">
      <c r="A109" s="30"/>
      <c r="B109" s="30"/>
      <c r="C109" s="46" t="s">
        <v>52</v>
      </c>
      <c r="D109" s="63">
        <v>96.6</v>
      </c>
      <c r="E109" s="63">
        <v>97.9</v>
      </c>
      <c r="F109" s="63">
        <v>97</v>
      </c>
      <c r="G109" s="63">
        <v>97.5</v>
      </c>
      <c r="H109" s="63">
        <v>93.4</v>
      </c>
      <c r="I109" s="63">
        <v>92.7</v>
      </c>
      <c r="J109" s="63">
        <v>93</v>
      </c>
      <c r="K109" s="63">
        <v>97.8</v>
      </c>
      <c r="L109" s="63">
        <v>93.7</v>
      </c>
      <c r="M109" s="63">
        <v>96.9</v>
      </c>
      <c r="N109" s="63">
        <v>92</v>
      </c>
      <c r="O109" s="63">
        <v>98.1</v>
      </c>
      <c r="P109" s="63">
        <v>85.5</v>
      </c>
      <c r="Q109" s="63">
        <v>97.6</v>
      </c>
      <c r="R109" s="63">
        <v>78.5</v>
      </c>
      <c r="S109" s="61"/>
      <c r="T109" s="61"/>
    </row>
    <row r="110" spans="1:20" s="35" customFormat="1" ht="6" customHeight="1">
      <c r="A110" s="33"/>
      <c r="B110" s="33"/>
      <c r="C110" s="47"/>
      <c r="D110" s="64"/>
      <c r="E110" s="64"/>
      <c r="F110" s="64"/>
      <c r="G110" s="64"/>
      <c r="H110" s="64"/>
      <c r="I110" s="64"/>
      <c r="J110" s="64"/>
      <c r="K110" s="64"/>
      <c r="L110" s="64"/>
      <c r="M110" s="64"/>
      <c r="N110" s="64"/>
      <c r="O110" s="64"/>
      <c r="P110" s="64"/>
      <c r="Q110" s="64"/>
      <c r="R110" s="64"/>
      <c r="S110" s="65"/>
      <c r="T110" s="65"/>
    </row>
    <row r="111" spans="1:20" s="35" customFormat="1">
      <c r="A111" s="33"/>
      <c r="B111" s="33"/>
      <c r="C111" s="44" t="s">
        <v>61</v>
      </c>
      <c r="D111" s="64">
        <v>7</v>
      </c>
      <c r="E111" s="64">
        <v>5.4</v>
      </c>
      <c r="F111" s="64">
        <v>8.6</v>
      </c>
      <c r="G111" s="64">
        <v>3.3</v>
      </c>
      <c r="H111" s="64">
        <v>9.1999999999999993</v>
      </c>
      <c r="I111" s="64">
        <v>13.8</v>
      </c>
      <c r="J111" s="64">
        <v>12.8</v>
      </c>
      <c r="K111" s="64">
        <v>2.8</v>
      </c>
      <c r="L111" s="64">
        <v>10.1</v>
      </c>
      <c r="M111" s="64">
        <v>3.8</v>
      </c>
      <c r="N111" s="64">
        <v>14.9</v>
      </c>
      <c r="O111" s="64">
        <v>2.2999999999999998</v>
      </c>
      <c r="P111" s="64">
        <v>7.2</v>
      </c>
      <c r="Q111" s="64">
        <v>2.6</v>
      </c>
      <c r="R111" s="64">
        <v>8.8000000000000007</v>
      </c>
      <c r="S111" s="65"/>
      <c r="T111" s="65"/>
    </row>
    <row r="112" spans="1:20" s="35" customFormat="1">
      <c r="A112" s="33"/>
      <c r="B112" s="33"/>
      <c r="C112" s="45" t="s">
        <v>130</v>
      </c>
      <c r="D112" s="64">
        <v>13.4</v>
      </c>
      <c r="E112" s="64">
        <v>11</v>
      </c>
      <c r="F112" s="64">
        <v>15.1</v>
      </c>
      <c r="G112" s="64">
        <v>8.1999999999999993</v>
      </c>
      <c r="H112" s="64">
        <v>12.6</v>
      </c>
      <c r="I112" s="64">
        <v>15.4</v>
      </c>
      <c r="J112" s="64">
        <v>14.9</v>
      </c>
      <c r="K112" s="64">
        <v>7.2</v>
      </c>
      <c r="L112" s="64">
        <v>12</v>
      </c>
      <c r="M112" s="64">
        <v>8.8000000000000007</v>
      </c>
      <c r="N112" s="64">
        <v>17</v>
      </c>
      <c r="O112" s="111"/>
      <c r="P112" s="64">
        <v>7.2</v>
      </c>
      <c r="Q112" s="111"/>
      <c r="R112" s="64">
        <v>8.8000000000000007</v>
      </c>
      <c r="S112" s="65"/>
      <c r="T112" s="65"/>
    </row>
    <row r="113" spans="1:20" s="28" customFormat="1">
      <c r="A113" s="30"/>
      <c r="B113" s="30"/>
      <c r="C113" s="46" t="s">
        <v>35</v>
      </c>
      <c r="D113" s="63">
        <v>9.8000000000000007</v>
      </c>
      <c r="E113" s="63">
        <v>9.6999999999999993</v>
      </c>
      <c r="F113" s="63">
        <v>9.9</v>
      </c>
      <c r="G113" s="63">
        <v>14.5</v>
      </c>
      <c r="H113" s="63">
        <v>8.4</v>
      </c>
      <c r="I113" s="63">
        <v>8.5</v>
      </c>
      <c r="J113" s="63">
        <v>8.5</v>
      </c>
      <c r="K113" s="63">
        <v>22</v>
      </c>
      <c r="L113" s="63">
        <v>7</v>
      </c>
      <c r="M113" s="63">
        <v>12.4</v>
      </c>
      <c r="N113" s="63">
        <v>9.1</v>
      </c>
      <c r="O113" s="63">
        <v>100</v>
      </c>
      <c r="P113" s="63">
        <v>19.8</v>
      </c>
      <c r="Q113" s="63">
        <v>70</v>
      </c>
      <c r="R113" s="63">
        <v>10.199999999999999</v>
      </c>
      <c r="S113" s="61"/>
      <c r="T113" s="61"/>
    </row>
    <row r="114" spans="1:20" s="28" customFormat="1">
      <c r="A114" s="30"/>
      <c r="B114" s="30"/>
      <c r="C114" s="45" t="s">
        <v>60</v>
      </c>
      <c r="D114" s="63">
        <v>6.9</v>
      </c>
      <c r="E114" s="63">
        <v>5.3</v>
      </c>
      <c r="F114" s="63">
        <v>8.5</v>
      </c>
      <c r="G114" s="63">
        <v>3.1</v>
      </c>
      <c r="H114" s="63">
        <v>9.3000000000000007</v>
      </c>
      <c r="I114" s="63">
        <v>14.5</v>
      </c>
      <c r="J114" s="63">
        <v>13.3</v>
      </c>
      <c r="K114" s="63">
        <v>2.7</v>
      </c>
      <c r="L114" s="63">
        <v>10.3</v>
      </c>
      <c r="M114" s="63">
        <v>3.5</v>
      </c>
      <c r="N114" s="63">
        <v>15.8</v>
      </c>
      <c r="O114" s="63">
        <v>2.2000000000000002</v>
      </c>
      <c r="P114" s="63">
        <v>6.3</v>
      </c>
      <c r="Q114" s="63">
        <v>2.5</v>
      </c>
      <c r="R114" s="63">
        <v>8.6</v>
      </c>
      <c r="S114" s="61"/>
      <c r="T114" s="61"/>
    </row>
    <row r="115" spans="1:20" s="28" customFormat="1" ht="6.75" customHeight="1">
      <c r="A115" s="30"/>
      <c r="B115" s="30"/>
      <c r="C115" s="45"/>
      <c r="D115" s="63"/>
      <c r="E115" s="63"/>
      <c r="F115" s="63"/>
      <c r="G115" s="63"/>
      <c r="H115" s="63"/>
      <c r="I115" s="63"/>
      <c r="J115" s="63"/>
      <c r="K115" s="63"/>
      <c r="L115" s="63"/>
      <c r="M115" s="63"/>
      <c r="N115" s="63"/>
      <c r="O115" s="63"/>
      <c r="P115" s="63"/>
      <c r="Q115" s="63"/>
      <c r="R115" s="63"/>
      <c r="S115" s="61"/>
      <c r="T115" s="61"/>
    </row>
    <row r="116" spans="1:20" s="28" customFormat="1">
      <c r="A116" s="30"/>
      <c r="B116" s="30"/>
      <c r="C116" s="46" t="s">
        <v>50</v>
      </c>
      <c r="D116" s="63">
        <v>19</v>
      </c>
      <c r="E116" s="63">
        <v>19.8</v>
      </c>
      <c r="F116" s="63">
        <v>18.7</v>
      </c>
      <c r="G116" s="63">
        <v>14.9</v>
      </c>
      <c r="H116" s="63">
        <v>16.2</v>
      </c>
      <c r="I116" s="63">
        <v>20.8</v>
      </c>
      <c r="J116" s="63">
        <v>20.100000000000001</v>
      </c>
      <c r="K116" s="63">
        <v>20.6</v>
      </c>
      <c r="L116" s="63">
        <v>19.600000000000001</v>
      </c>
      <c r="M116" s="63">
        <v>14</v>
      </c>
      <c r="N116" s="63">
        <v>20.3</v>
      </c>
      <c r="O116" s="63">
        <v>14</v>
      </c>
      <c r="P116" s="63">
        <v>23</v>
      </c>
      <c r="Q116" s="63">
        <v>13.7</v>
      </c>
      <c r="R116" s="63">
        <v>14.1</v>
      </c>
      <c r="S116" s="61"/>
      <c r="T116" s="61"/>
    </row>
    <row r="117" spans="1:20" s="28" customFormat="1">
      <c r="A117" s="30"/>
      <c r="B117" s="30"/>
      <c r="C117" s="46" t="s">
        <v>51</v>
      </c>
      <c r="D117" s="63">
        <v>4</v>
      </c>
      <c r="E117" s="63">
        <v>3.8</v>
      </c>
      <c r="F117" s="63">
        <v>4.2</v>
      </c>
      <c r="G117" s="63">
        <v>2.4</v>
      </c>
      <c r="H117" s="63">
        <v>6.6</v>
      </c>
      <c r="I117" s="63">
        <v>7.1</v>
      </c>
      <c r="J117" s="63">
        <v>7</v>
      </c>
      <c r="K117" s="63">
        <v>2.6</v>
      </c>
      <c r="L117" s="63">
        <v>5.7</v>
      </c>
      <c r="M117" s="63">
        <v>2.1</v>
      </c>
      <c r="N117" s="63">
        <v>8.3000000000000007</v>
      </c>
      <c r="O117" s="63">
        <v>2.5</v>
      </c>
      <c r="P117" s="63">
        <v>3.2</v>
      </c>
      <c r="Q117" s="63">
        <v>2</v>
      </c>
      <c r="R117" s="63">
        <v>2.9</v>
      </c>
      <c r="S117" s="61"/>
      <c r="T117" s="61"/>
    </row>
    <row r="118" spans="1:20" s="28" customFormat="1">
      <c r="A118" s="30"/>
      <c r="B118" s="30"/>
      <c r="C118" s="46" t="s">
        <v>52</v>
      </c>
      <c r="D118" s="63">
        <v>3.3</v>
      </c>
      <c r="E118" s="63">
        <v>2.9</v>
      </c>
      <c r="F118" s="63">
        <v>4.2</v>
      </c>
      <c r="G118" s="63">
        <v>2.4</v>
      </c>
      <c r="H118" s="63">
        <v>6.6</v>
      </c>
      <c r="I118" s="63">
        <v>7.1</v>
      </c>
      <c r="J118" s="63">
        <v>6.9</v>
      </c>
      <c r="K118" s="63">
        <v>2.2000000000000002</v>
      </c>
      <c r="L118" s="63">
        <v>6.2</v>
      </c>
      <c r="M118" s="63">
        <v>3</v>
      </c>
      <c r="N118" s="63">
        <v>7.8</v>
      </c>
      <c r="O118" s="63">
        <v>1.9</v>
      </c>
      <c r="P118" s="63">
        <v>14.5</v>
      </c>
      <c r="Q118" s="63">
        <v>2.2999999999999998</v>
      </c>
      <c r="R118" s="63">
        <v>21.5</v>
      </c>
      <c r="S118" s="61"/>
      <c r="T118" s="61"/>
    </row>
    <row r="119" spans="1:20" s="35" customFormat="1" ht="9.75" customHeight="1">
      <c r="A119" s="33"/>
      <c r="B119" s="33"/>
      <c r="C119" s="47"/>
      <c r="D119" s="64"/>
      <c r="E119" s="64"/>
      <c r="F119" s="64"/>
      <c r="G119" s="64"/>
      <c r="H119" s="64"/>
      <c r="I119" s="64"/>
      <c r="J119" s="64"/>
      <c r="K119" s="64"/>
      <c r="L119" s="64"/>
      <c r="M119" s="64"/>
      <c r="N119" s="64"/>
      <c r="O119" s="64"/>
      <c r="P119" s="64"/>
      <c r="Q119" s="64"/>
      <c r="R119" s="64"/>
      <c r="S119" s="65"/>
      <c r="T119" s="65"/>
    </row>
    <row r="120" spans="1:20" s="35" customFormat="1">
      <c r="A120" s="33"/>
      <c r="B120" s="33"/>
      <c r="C120" s="44" t="s">
        <v>56</v>
      </c>
      <c r="D120" s="68">
        <f>100-D102-D111</f>
        <v>8.5999999999999943</v>
      </c>
      <c r="E120" s="68">
        <f t="shared" ref="E120:R120" si="44">100-E102-E111</f>
        <v>4.0999999999999996</v>
      </c>
      <c r="F120" s="68">
        <f t="shared" si="44"/>
        <v>12.800000000000006</v>
      </c>
      <c r="G120" s="68">
        <f t="shared" si="44"/>
        <v>2.9999999999999973</v>
      </c>
      <c r="H120" s="68">
        <f t="shared" si="44"/>
        <v>11.200000000000006</v>
      </c>
      <c r="I120" s="68">
        <f t="shared" si="44"/>
        <v>18.7</v>
      </c>
      <c r="J120" s="68">
        <f t="shared" si="44"/>
        <v>16.900000000000002</v>
      </c>
      <c r="K120" s="68">
        <f t="shared" si="44"/>
        <v>1.1000000000000059</v>
      </c>
      <c r="L120" s="68">
        <f t="shared" si="44"/>
        <v>9.6000000000000032</v>
      </c>
      <c r="M120" s="68">
        <f t="shared" si="44"/>
        <v>5.2</v>
      </c>
      <c r="N120" s="68">
        <f t="shared" si="44"/>
        <v>22.700000000000003</v>
      </c>
      <c r="O120" s="68">
        <f t="shared" si="44"/>
        <v>0.20000000000000018</v>
      </c>
      <c r="P120" s="68">
        <f t="shared" si="44"/>
        <v>7.3</v>
      </c>
      <c r="Q120" s="68">
        <f t="shared" si="44"/>
        <v>1.1000000000000028</v>
      </c>
      <c r="R120" s="68">
        <f t="shared" si="44"/>
        <v>22.900000000000002</v>
      </c>
      <c r="S120" s="65"/>
      <c r="T120" s="65"/>
    </row>
    <row r="121" spans="1:20" s="35" customFormat="1">
      <c r="A121" s="33"/>
      <c r="B121" s="33"/>
      <c r="C121" s="45" t="s">
        <v>130</v>
      </c>
      <c r="D121" s="70">
        <f t="shared" ref="D121:E121" si="45">100-D103-D112</f>
        <v>19.699999999999996</v>
      </c>
      <c r="E121" s="70">
        <f t="shared" si="45"/>
        <v>11.400000000000006</v>
      </c>
      <c r="F121" s="70">
        <f t="shared" ref="F121:R121" si="46">100-F103-F112</f>
        <v>25.4</v>
      </c>
      <c r="G121" s="70">
        <f t="shared" si="46"/>
        <v>16.599999999999998</v>
      </c>
      <c r="H121" s="70">
        <f t="shared" si="46"/>
        <v>19.399999999999999</v>
      </c>
      <c r="I121" s="70">
        <f t="shared" si="46"/>
        <v>20.800000000000004</v>
      </c>
      <c r="J121" s="70">
        <f t="shared" si="46"/>
        <v>20.699999999999996</v>
      </c>
      <c r="K121" s="70">
        <f t="shared" si="46"/>
        <v>7.3</v>
      </c>
      <c r="L121" s="70">
        <f t="shared" si="46"/>
        <v>12.700000000000003</v>
      </c>
      <c r="M121" s="70">
        <f t="shared" si="46"/>
        <v>22.900000000000002</v>
      </c>
      <c r="N121" s="70">
        <f t="shared" si="46"/>
        <v>26.200000000000003</v>
      </c>
      <c r="O121" s="70">
        <f t="shared" si="46"/>
        <v>100</v>
      </c>
      <c r="P121" s="70">
        <f t="shared" si="46"/>
        <v>7.3</v>
      </c>
      <c r="Q121" s="70">
        <f t="shared" si="46"/>
        <v>100</v>
      </c>
      <c r="R121" s="70">
        <f t="shared" si="46"/>
        <v>22.900000000000002</v>
      </c>
      <c r="S121" s="65"/>
      <c r="T121" s="65"/>
    </row>
    <row r="122" spans="1:20">
      <c r="C122" s="45" t="s">
        <v>35</v>
      </c>
      <c r="D122" s="70">
        <f t="shared" ref="D122:E122" si="47">100-D104-D113</f>
        <v>90.2</v>
      </c>
      <c r="E122" s="70">
        <f t="shared" si="47"/>
        <v>90.3</v>
      </c>
      <c r="F122" s="70">
        <f t="shared" ref="F122:R122" si="48">100-F104-F113</f>
        <v>90.1</v>
      </c>
      <c r="G122" s="70">
        <f t="shared" si="48"/>
        <v>85.5</v>
      </c>
      <c r="H122" s="70">
        <f t="shared" si="48"/>
        <v>91.6</v>
      </c>
      <c r="I122" s="70">
        <f t="shared" si="48"/>
        <v>91.5</v>
      </c>
      <c r="J122" s="70">
        <f t="shared" si="48"/>
        <v>91.5</v>
      </c>
      <c r="K122" s="70">
        <f t="shared" si="48"/>
        <v>78</v>
      </c>
      <c r="L122" s="70">
        <f t="shared" si="48"/>
        <v>93</v>
      </c>
      <c r="M122" s="70">
        <f t="shared" si="48"/>
        <v>87.6</v>
      </c>
      <c r="N122" s="70">
        <f t="shared" si="48"/>
        <v>90.9</v>
      </c>
      <c r="O122" s="70">
        <f t="shared" si="48"/>
        <v>0</v>
      </c>
      <c r="P122" s="70">
        <f t="shared" si="48"/>
        <v>80.2</v>
      </c>
      <c r="Q122" s="70">
        <f t="shared" si="48"/>
        <v>30</v>
      </c>
      <c r="R122" s="70">
        <f t="shared" si="48"/>
        <v>89.8</v>
      </c>
      <c r="S122" s="67"/>
      <c r="T122" s="62"/>
    </row>
    <row r="123" spans="1:20">
      <c r="C123" s="45" t="s">
        <v>60</v>
      </c>
      <c r="D123" s="70">
        <f t="shared" ref="D123:E123" si="49">100-D105-D114</f>
        <v>4.199999999999994</v>
      </c>
      <c r="E123" s="70">
        <f t="shared" si="49"/>
        <v>1.6000000000000059</v>
      </c>
      <c r="F123" s="70">
        <f t="shared" ref="F123:R123" si="50">100-F105-F114</f>
        <v>6.7999999999999972</v>
      </c>
      <c r="G123" s="70">
        <f t="shared" si="50"/>
        <v>1.4999999999999942</v>
      </c>
      <c r="H123" s="70">
        <f t="shared" si="50"/>
        <v>3.2999999999999936</v>
      </c>
      <c r="I123" s="70">
        <f t="shared" si="50"/>
        <v>10.200000000000003</v>
      </c>
      <c r="J123" s="70">
        <f t="shared" si="50"/>
        <v>8.600000000000005</v>
      </c>
      <c r="K123" s="70">
        <f t="shared" si="50"/>
        <v>0.39999999999999414</v>
      </c>
      <c r="L123" s="70">
        <f t="shared" si="50"/>
        <v>3.9000000000000021</v>
      </c>
      <c r="M123" s="70">
        <f t="shared" si="50"/>
        <v>2.7000000000000028</v>
      </c>
      <c r="N123" s="70">
        <f t="shared" si="50"/>
        <v>12.7</v>
      </c>
      <c r="O123" s="70">
        <f t="shared" si="50"/>
        <v>0.20000000000000551</v>
      </c>
      <c r="P123" s="70">
        <f t="shared" si="50"/>
        <v>2.2000000000000002</v>
      </c>
      <c r="Q123" s="70">
        <f t="shared" si="50"/>
        <v>1.0999999999999943</v>
      </c>
      <c r="R123" s="70">
        <f t="shared" si="50"/>
        <v>10.999999999999995</v>
      </c>
      <c r="S123" s="67"/>
      <c r="T123" s="62"/>
    </row>
    <row r="124" spans="1:20" ht="6" customHeight="1">
      <c r="C124" s="45"/>
      <c r="D124" s="70"/>
      <c r="E124" s="70"/>
      <c r="F124" s="70"/>
      <c r="G124" s="70"/>
      <c r="H124" s="70"/>
      <c r="I124" s="70"/>
      <c r="J124" s="70"/>
      <c r="K124" s="70"/>
      <c r="L124" s="70"/>
      <c r="M124" s="70"/>
      <c r="N124" s="70"/>
      <c r="O124" s="70"/>
      <c r="P124" s="70"/>
      <c r="Q124" s="70"/>
      <c r="R124" s="70"/>
      <c r="S124" s="67"/>
      <c r="T124" s="62"/>
    </row>
    <row r="125" spans="1:20">
      <c r="C125" s="45" t="s">
        <v>50</v>
      </c>
      <c r="D125" s="70">
        <f t="shared" ref="D125:E125" si="51">100-D107-D116</f>
        <v>50.400000000000006</v>
      </c>
      <c r="E125" s="70">
        <f t="shared" si="51"/>
        <v>51.2</v>
      </c>
      <c r="F125" s="70">
        <f t="shared" ref="F125:R125" si="52">100-F107-F116</f>
        <v>50.2</v>
      </c>
      <c r="G125" s="70">
        <f t="shared" si="52"/>
        <v>48.4</v>
      </c>
      <c r="H125" s="70">
        <f t="shared" si="52"/>
        <v>55.5</v>
      </c>
      <c r="I125" s="70">
        <f t="shared" si="52"/>
        <v>50.3</v>
      </c>
      <c r="J125" s="70">
        <f t="shared" si="52"/>
        <v>50.999999999999993</v>
      </c>
      <c r="K125" s="70">
        <f t="shared" si="52"/>
        <v>60.6</v>
      </c>
      <c r="L125" s="70">
        <f t="shared" si="52"/>
        <v>49.699999999999996</v>
      </c>
      <c r="M125" s="70">
        <f t="shared" si="52"/>
        <v>46.3</v>
      </c>
      <c r="N125" s="70">
        <f t="shared" si="52"/>
        <v>51.5</v>
      </c>
      <c r="O125" s="70">
        <f t="shared" si="52"/>
        <v>40.5</v>
      </c>
      <c r="P125" s="70">
        <f t="shared" si="52"/>
        <v>67.8</v>
      </c>
      <c r="Q125" s="70">
        <f t="shared" si="52"/>
        <v>25.2</v>
      </c>
      <c r="R125" s="70">
        <f t="shared" si="52"/>
        <v>55.300000000000004</v>
      </c>
      <c r="S125" s="67"/>
      <c r="T125" s="62"/>
    </row>
    <row r="126" spans="1:20">
      <c r="C126" s="45" t="s">
        <v>51</v>
      </c>
      <c r="D126" s="70">
        <f t="shared" ref="D126:E126" si="53">100-D108-D117</f>
        <v>0.20000000000000284</v>
      </c>
      <c r="E126" s="70">
        <f t="shared" si="53"/>
        <v>0</v>
      </c>
      <c r="F126" s="70">
        <f t="shared" ref="F126:R126" si="54">100-F108-F117</f>
        <v>0.39999999999999414</v>
      </c>
      <c r="G126" s="70">
        <f t="shared" si="54"/>
        <v>5.773159728050814E-15</v>
      </c>
      <c r="H126" s="70">
        <f t="shared" si="54"/>
        <v>0.19999999999999751</v>
      </c>
      <c r="I126" s="70">
        <f t="shared" si="54"/>
        <v>0.49999999999999467</v>
      </c>
      <c r="J126" s="70">
        <f t="shared" si="54"/>
        <v>0.40000000000000568</v>
      </c>
      <c r="K126" s="70">
        <f t="shared" si="54"/>
        <v>-5.773159728050814E-15</v>
      </c>
      <c r="L126" s="70">
        <f t="shared" si="54"/>
        <v>0</v>
      </c>
      <c r="M126" s="70">
        <f t="shared" si="54"/>
        <v>0.19999999999999707</v>
      </c>
      <c r="N126" s="70">
        <f t="shared" si="54"/>
        <v>0.90000000000000213</v>
      </c>
      <c r="O126" s="70">
        <f t="shared" si="54"/>
        <v>0</v>
      </c>
      <c r="P126" s="70">
        <f t="shared" si="54"/>
        <v>0</v>
      </c>
      <c r="Q126" s="70">
        <f t="shared" si="54"/>
        <v>9.9999999999994316E-2</v>
      </c>
      <c r="R126" s="70">
        <f t="shared" si="54"/>
        <v>0.39999999999999725</v>
      </c>
      <c r="S126" s="67"/>
      <c r="T126" s="62"/>
    </row>
    <row r="127" spans="1:20">
      <c r="C127" s="45" t="s">
        <v>52</v>
      </c>
      <c r="D127" s="70">
        <f t="shared" ref="D127:E127" si="55">100-D109-D118</f>
        <v>0.10000000000000586</v>
      </c>
      <c r="E127" s="70">
        <f t="shared" si="55"/>
        <v>-0.8000000000000056</v>
      </c>
      <c r="F127" s="70">
        <f t="shared" ref="F127:R127" si="56">100-F109-F118</f>
        <v>-1.2000000000000002</v>
      </c>
      <c r="G127" s="70">
        <f t="shared" si="56"/>
        <v>0.10000000000000009</v>
      </c>
      <c r="H127" s="70">
        <f t="shared" si="56"/>
        <v>0</v>
      </c>
      <c r="I127" s="70">
        <f t="shared" si="56"/>
        <v>0.19999999999999751</v>
      </c>
      <c r="J127" s="70">
        <f t="shared" si="56"/>
        <v>9.9999999999999645E-2</v>
      </c>
      <c r="K127" s="70">
        <f t="shared" si="56"/>
        <v>0</v>
      </c>
      <c r="L127" s="70">
        <f t="shared" si="56"/>
        <v>9.999999999999698E-2</v>
      </c>
      <c r="M127" s="70">
        <f t="shared" si="56"/>
        <v>9.9999999999994316E-2</v>
      </c>
      <c r="N127" s="70">
        <f t="shared" si="56"/>
        <v>0.20000000000000018</v>
      </c>
      <c r="O127" s="70">
        <f t="shared" si="56"/>
        <v>5.773159728050814E-15</v>
      </c>
      <c r="P127" s="70">
        <f t="shared" si="56"/>
        <v>0</v>
      </c>
      <c r="Q127" s="70">
        <f t="shared" si="56"/>
        <v>0.10000000000000586</v>
      </c>
      <c r="R127" s="70">
        <f t="shared" si="56"/>
        <v>0</v>
      </c>
      <c r="S127" s="67"/>
      <c r="T127" s="62"/>
    </row>
    <row r="128" spans="1:20" ht="7.5" customHeight="1">
      <c r="C128" s="13"/>
      <c r="D128" s="63"/>
      <c r="E128" s="64"/>
      <c r="F128" s="64"/>
      <c r="G128" s="64"/>
      <c r="H128" s="64"/>
      <c r="I128" s="64"/>
      <c r="J128" s="64"/>
      <c r="K128" s="64"/>
      <c r="L128" s="64"/>
      <c r="M128" s="64"/>
      <c r="N128" s="64"/>
      <c r="O128" s="64"/>
      <c r="P128" s="64"/>
      <c r="Q128" s="64"/>
      <c r="R128" s="64"/>
      <c r="S128" s="67"/>
      <c r="T128" s="62"/>
    </row>
    <row r="129" spans="1:20" ht="18.75">
      <c r="A129" s="23">
        <v>3</v>
      </c>
      <c r="B129" s="115" t="s">
        <v>36</v>
      </c>
      <c r="C129" s="116"/>
      <c r="D129" s="66"/>
      <c r="E129" s="66"/>
      <c r="F129" s="66"/>
      <c r="G129" s="66"/>
      <c r="H129" s="66"/>
      <c r="I129" s="66"/>
      <c r="J129" s="66"/>
      <c r="K129" s="66"/>
      <c r="L129" s="66"/>
      <c r="M129" s="66"/>
      <c r="N129" s="66"/>
      <c r="O129" s="66"/>
      <c r="P129" s="66"/>
      <c r="Q129" s="66"/>
      <c r="R129" s="66"/>
      <c r="S129" s="67"/>
      <c r="T129" s="62"/>
    </row>
    <row r="130" spans="1:20" ht="18.75">
      <c r="A130" s="29"/>
      <c r="B130" s="50"/>
      <c r="C130" s="95" t="s">
        <v>99</v>
      </c>
      <c r="D130" s="57">
        <v>5.3</v>
      </c>
      <c r="E130" s="57">
        <v>2.5</v>
      </c>
      <c r="F130" s="57">
        <v>7.9</v>
      </c>
      <c r="G130" s="57">
        <v>1.7</v>
      </c>
      <c r="H130" s="57">
        <v>7.2</v>
      </c>
      <c r="I130" s="57">
        <v>12.9</v>
      </c>
      <c r="J130" s="57">
        <v>11.4</v>
      </c>
      <c r="K130" s="57">
        <v>0.4</v>
      </c>
      <c r="L130" s="57">
        <v>6.7</v>
      </c>
      <c r="M130" s="57">
        <v>3</v>
      </c>
      <c r="N130" s="57">
        <v>15.4</v>
      </c>
      <c r="O130" s="57">
        <v>0</v>
      </c>
      <c r="P130" s="57">
        <v>3.5</v>
      </c>
      <c r="Q130" s="57">
        <v>0.5</v>
      </c>
      <c r="R130" s="57">
        <v>16.8</v>
      </c>
      <c r="S130" s="67"/>
      <c r="T130" s="62"/>
    </row>
    <row r="131" spans="1:20" ht="18.75">
      <c r="A131" s="29"/>
      <c r="B131" s="29"/>
      <c r="C131" s="47" t="s">
        <v>55</v>
      </c>
      <c r="D131" s="57">
        <v>6.4</v>
      </c>
      <c r="E131" s="57">
        <v>3.1</v>
      </c>
      <c r="F131" s="57">
        <v>9.6</v>
      </c>
      <c r="G131" s="57">
        <v>2.1</v>
      </c>
      <c r="H131" s="57">
        <v>8.6</v>
      </c>
      <c r="I131" s="57">
        <v>13.8</v>
      </c>
      <c r="J131" s="57">
        <v>12.6</v>
      </c>
      <c r="K131" s="57">
        <v>0.5</v>
      </c>
      <c r="L131" s="57">
        <v>7.5</v>
      </c>
      <c r="M131" s="57">
        <v>3.9</v>
      </c>
      <c r="N131" s="57">
        <v>16.8</v>
      </c>
      <c r="O131" s="22">
        <v>0</v>
      </c>
      <c r="P131" s="22">
        <v>4</v>
      </c>
      <c r="Q131" s="22">
        <v>0.6</v>
      </c>
      <c r="R131" s="22">
        <v>17.600000000000001</v>
      </c>
      <c r="S131" s="67"/>
      <c r="T131" s="62"/>
    </row>
    <row r="132" spans="1:20" s="28" customFormat="1">
      <c r="A132" s="26"/>
      <c r="B132" s="26"/>
      <c r="C132" s="45" t="s">
        <v>35</v>
      </c>
      <c r="D132" s="76">
        <v>71.900000000000006</v>
      </c>
      <c r="E132" s="76">
        <v>73.2</v>
      </c>
      <c r="F132" s="76">
        <v>71.5</v>
      </c>
      <c r="G132" s="28">
        <v>51.4</v>
      </c>
      <c r="H132" s="28">
        <v>73.8</v>
      </c>
      <c r="I132" s="28">
        <v>78.5</v>
      </c>
      <c r="J132" s="28">
        <v>77.599999999999994</v>
      </c>
      <c r="K132" s="28">
        <v>44.9</v>
      </c>
      <c r="L132" s="28">
        <v>78.8</v>
      </c>
      <c r="M132" s="28">
        <v>53.1</v>
      </c>
      <c r="N132" s="28">
        <v>77.099999999999994</v>
      </c>
      <c r="O132" s="22" t="s">
        <v>107</v>
      </c>
      <c r="P132" s="28">
        <v>46.1</v>
      </c>
      <c r="Q132" s="28">
        <v>30</v>
      </c>
      <c r="R132" s="28">
        <v>54</v>
      </c>
      <c r="S132" s="71"/>
      <c r="T132" s="61"/>
    </row>
    <row r="133" spans="1:20" s="28" customFormat="1">
      <c r="A133" s="26"/>
      <c r="B133" s="26"/>
      <c r="C133" s="45" t="s">
        <v>60</v>
      </c>
      <c r="D133" s="76">
        <v>2.8</v>
      </c>
      <c r="E133" s="76">
        <v>1</v>
      </c>
      <c r="F133" s="76">
        <v>4.7</v>
      </c>
      <c r="G133" s="28">
        <v>1.2</v>
      </c>
      <c r="H133" s="28">
        <v>2.6</v>
      </c>
      <c r="I133" s="28">
        <v>6.4</v>
      </c>
      <c r="J133" s="28">
        <v>5.5</v>
      </c>
      <c r="K133" s="28">
        <v>0.2</v>
      </c>
      <c r="L133" s="28">
        <v>2.6</v>
      </c>
      <c r="M133" s="28">
        <v>2.2999999999999998</v>
      </c>
      <c r="N133" s="28">
        <v>8.1</v>
      </c>
      <c r="O133" s="22" t="s">
        <v>107</v>
      </c>
      <c r="P133" s="28">
        <v>1.2</v>
      </c>
      <c r="Q133" s="28">
        <v>0.6</v>
      </c>
      <c r="R133" s="28">
        <v>11.1</v>
      </c>
      <c r="S133" s="71"/>
      <c r="T133" s="61"/>
    </row>
    <row r="134" spans="1:20" s="28" customFormat="1">
      <c r="A134" s="26"/>
      <c r="B134" s="26"/>
      <c r="C134" s="45" t="s">
        <v>50</v>
      </c>
      <c r="D134" s="76">
        <v>38</v>
      </c>
      <c r="E134" s="76">
        <v>38.700000000000003</v>
      </c>
      <c r="F134" s="76">
        <v>37.799999999999997</v>
      </c>
      <c r="G134" s="57">
        <v>33.1</v>
      </c>
      <c r="H134" s="57">
        <v>44.6</v>
      </c>
      <c r="I134" s="57">
        <v>38.5</v>
      </c>
      <c r="J134" s="28">
        <v>39.4</v>
      </c>
      <c r="K134" s="57">
        <v>29.8</v>
      </c>
      <c r="L134" s="57">
        <v>40.1</v>
      </c>
      <c r="M134" s="57">
        <v>33.700000000000003</v>
      </c>
      <c r="N134" s="57">
        <v>39.1</v>
      </c>
      <c r="O134" s="57">
        <v>6.2</v>
      </c>
      <c r="P134" s="57">
        <v>38.6</v>
      </c>
      <c r="Q134" s="57">
        <v>13.2</v>
      </c>
      <c r="R134" s="57">
        <v>42.3</v>
      </c>
      <c r="S134" s="71"/>
      <c r="T134" s="61"/>
    </row>
    <row r="135" spans="1:20" s="28" customFormat="1">
      <c r="A135" s="26"/>
      <c r="B135" s="26"/>
      <c r="C135" s="45" t="s">
        <v>51</v>
      </c>
      <c r="D135" s="76">
        <v>0.2</v>
      </c>
      <c r="E135" s="76">
        <v>0.1</v>
      </c>
      <c r="F135" s="76">
        <v>0.4</v>
      </c>
      <c r="G135" s="28">
        <v>0.1</v>
      </c>
      <c r="H135" s="28">
        <v>0.1</v>
      </c>
      <c r="I135" s="28">
        <v>0.6</v>
      </c>
      <c r="J135" s="28">
        <v>0.4</v>
      </c>
      <c r="K135" s="28">
        <v>0</v>
      </c>
      <c r="L135" s="28">
        <v>0.2</v>
      </c>
      <c r="M135" s="28">
        <v>0.2</v>
      </c>
      <c r="N135" s="28">
        <v>0.7</v>
      </c>
      <c r="O135" s="22" t="s">
        <v>107</v>
      </c>
      <c r="P135" s="22" t="s">
        <v>107</v>
      </c>
      <c r="Q135" s="28">
        <v>0.1</v>
      </c>
      <c r="R135" s="28">
        <v>1</v>
      </c>
      <c r="S135" s="71"/>
      <c r="T135" s="61"/>
    </row>
    <row r="136" spans="1:20" s="28" customFormat="1">
      <c r="A136" s="26"/>
      <c r="B136" s="26"/>
      <c r="C136" s="84" t="s">
        <v>58</v>
      </c>
      <c r="D136" s="28">
        <v>2.5</v>
      </c>
      <c r="E136" s="28">
        <v>0.1</v>
      </c>
      <c r="F136" s="28">
        <v>3</v>
      </c>
      <c r="G136" s="57">
        <v>0.8</v>
      </c>
      <c r="H136" s="57">
        <v>1.5</v>
      </c>
      <c r="I136" s="57">
        <v>5.3</v>
      </c>
      <c r="J136" s="57"/>
      <c r="K136" s="57">
        <v>0</v>
      </c>
      <c r="L136" s="57">
        <v>0.2</v>
      </c>
      <c r="M136" s="57">
        <v>0.9</v>
      </c>
      <c r="N136" s="57">
        <v>6.2</v>
      </c>
      <c r="O136" s="22" t="s">
        <v>107</v>
      </c>
      <c r="P136" s="22" t="s">
        <v>107</v>
      </c>
      <c r="Q136" s="22" t="s">
        <v>107</v>
      </c>
      <c r="R136" s="57">
        <v>12.9</v>
      </c>
      <c r="S136" s="71"/>
      <c r="T136" s="61"/>
    </row>
    <row r="137" spans="1:20" s="28" customFormat="1">
      <c r="A137" s="26"/>
      <c r="B137" s="26"/>
      <c r="C137" s="84" t="s">
        <v>59</v>
      </c>
      <c r="D137" s="57">
        <v>0.1</v>
      </c>
      <c r="E137" s="57">
        <v>0.1</v>
      </c>
      <c r="F137" s="57">
        <v>0.2</v>
      </c>
      <c r="G137" s="57">
        <v>0.1</v>
      </c>
      <c r="H137" s="57">
        <v>0</v>
      </c>
      <c r="I137" s="57">
        <v>0.3</v>
      </c>
      <c r="J137" s="57"/>
      <c r="K137" s="57">
        <v>0</v>
      </c>
      <c r="L137" s="57">
        <v>0.2</v>
      </c>
      <c r="M137" s="57">
        <v>0.2</v>
      </c>
      <c r="N137" s="57">
        <v>0.2</v>
      </c>
      <c r="O137" s="22" t="s">
        <v>107</v>
      </c>
      <c r="P137" s="22" t="s">
        <v>107</v>
      </c>
      <c r="Q137" s="57">
        <v>0.1</v>
      </c>
      <c r="R137" s="57">
        <v>0.6</v>
      </c>
      <c r="S137" s="71"/>
      <c r="T137" s="61"/>
    </row>
    <row r="138" spans="1:20" s="28" customFormat="1">
      <c r="A138" s="26"/>
      <c r="B138" s="26"/>
      <c r="C138" s="45" t="s">
        <v>52</v>
      </c>
      <c r="D138" s="76">
        <v>0</v>
      </c>
      <c r="E138" s="76">
        <v>0</v>
      </c>
      <c r="F138" s="76">
        <v>0.1</v>
      </c>
      <c r="G138" s="57">
        <v>0</v>
      </c>
      <c r="H138" s="57">
        <v>0</v>
      </c>
      <c r="I138" s="57">
        <v>0.2</v>
      </c>
      <c r="J138" s="57">
        <v>0.1</v>
      </c>
      <c r="K138" s="57">
        <v>0</v>
      </c>
      <c r="L138" s="57">
        <v>0.1</v>
      </c>
      <c r="M138" s="57">
        <v>0.1</v>
      </c>
      <c r="N138" s="57">
        <v>0.2</v>
      </c>
      <c r="O138" s="22" t="s">
        <v>107</v>
      </c>
      <c r="P138" s="22" t="s">
        <v>107</v>
      </c>
      <c r="Q138" s="22">
        <v>0.1</v>
      </c>
      <c r="R138" s="22" t="s">
        <v>107</v>
      </c>
      <c r="S138" s="71"/>
      <c r="T138" s="61"/>
    </row>
    <row r="139" spans="1:20" s="49" customFormat="1" ht="7.5" customHeight="1">
      <c r="A139" s="48"/>
      <c r="B139" s="48"/>
      <c r="C139" s="83"/>
      <c r="D139" s="73"/>
      <c r="E139" s="73"/>
      <c r="F139" s="73"/>
      <c r="G139" s="74"/>
      <c r="H139" s="74"/>
      <c r="I139" s="74"/>
      <c r="J139" s="74"/>
      <c r="K139" s="74"/>
      <c r="L139" s="74"/>
      <c r="M139" s="74"/>
      <c r="N139" s="74"/>
      <c r="O139" s="74"/>
      <c r="P139" s="74"/>
      <c r="Q139" s="74"/>
      <c r="R139" s="74"/>
      <c r="S139" s="75"/>
      <c r="T139" s="72"/>
    </row>
    <row r="140" spans="1:20" s="49" customFormat="1" ht="15.75">
      <c r="A140" s="48"/>
      <c r="B140" s="48"/>
      <c r="C140" s="95" t="s">
        <v>103</v>
      </c>
      <c r="D140" s="76">
        <v>6.9</v>
      </c>
      <c r="E140" s="76">
        <v>3.4</v>
      </c>
      <c r="F140" s="76">
        <v>10.3</v>
      </c>
      <c r="G140" s="70">
        <v>2.2999999999999998</v>
      </c>
      <c r="H140" s="70">
        <v>9.1999999999999993</v>
      </c>
      <c r="I140" s="70">
        <v>14.3</v>
      </c>
      <c r="J140" s="70">
        <v>13.1</v>
      </c>
      <c r="K140" s="70">
        <v>0.6</v>
      </c>
      <c r="L140" s="70">
        <v>7.9</v>
      </c>
      <c r="M140" s="70">
        <v>17.3</v>
      </c>
      <c r="N140" s="70">
        <v>4.2</v>
      </c>
      <c r="O140" s="70">
        <v>0</v>
      </c>
      <c r="P140" s="70">
        <v>4.0999999999999996</v>
      </c>
      <c r="Q140" s="70">
        <v>0.7</v>
      </c>
      <c r="R140" s="70">
        <v>18.2</v>
      </c>
      <c r="S140" s="75"/>
      <c r="T140" s="72"/>
    </row>
    <row r="141" spans="1:20" s="49" customFormat="1">
      <c r="A141" s="48"/>
      <c r="B141" s="48"/>
      <c r="C141" s="45" t="s">
        <v>63</v>
      </c>
      <c r="D141" s="76">
        <v>72.099999999999994</v>
      </c>
      <c r="E141" s="76">
        <v>73.3</v>
      </c>
      <c r="F141" s="76">
        <v>71.599999999999994</v>
      </c>
      <c r="G141" s="70">
        <v>51</v>
      </c>
      <c r="H141" s="70">
        <v>74</v>
      </c>
      <c r="I141" s="70">
        <v>78.7</v>
      </c>
      <c r="J141" s="70">
        <v>77.8</v>
      </c>
      <c r="K141" s="70">
        <v>44.9</v>
      </c>
      <c r="L141" s="70">
        <v>78.900000000000006</v>
      </c>
      <c r="M141" s="70">
        <v>52.7</v>
      </c>
      <c r="N141" s="70">
        <v>77.3</v>
      </c>
      <c r="O141" s="22" t="s">
        <v>107</v>
      </c>
      <c r="P141" s="70">
        <v>46.1</v>
      </c>
      <c r="Q141" s="70">
        <v>30</v>
      </c>
      <c r="R141" s="70">
        <v>53.5</v>
      </c>
      <c r="S141" s="75"/>
      <c r="T141" s="72"/>
    </row>
    <row r="142" spans="1:20" s="49" customFormat="1">
      <c r="A142" s="48"/>
      <c r="B142" s="48"/>
      <c r="C142" s="45" t="s">
        <v>64</v>
      </c>
      <c r="D142" s="76">
        <v>3.1</v>
      </c>
      <c r="E142" s="76">
        <v>1.1000000000000001</v>
      </c>
      <c r="F142" s="76">
        <v>5.0999999999999996</v>
      </c>
      <c r="G142" s="70">
        <v>1.3</v>
      </c>
      <c r="H142" s="70">
        <v>2.8</v>
      </c>
      <c r="I142" s="70">
        <v>6.6</v>
      </c>
      <c r="J142" s="70">
        <v>5.7</v>
      </c>
      <c r="K142" s="70">
        <v>0.2</v>
      </c>
      <c r="L142" s="70">
        <v>2.7</v>
      </c>
      <c r="M142" s="70">
        <v>2.6</v>
      </c>
      <c r="N142" s="70">
        <v>8.3000000000000007</v>
      </c>
      <c r="O142" s="22" t="s">
        <v>107</v>
      </c>
      <c r="P142" s="70">
        <v>1.3</v>
      </c>
      <c r="Q142" s="70">
        <v>0.6</v>
      </c>
      <c r="R142" s="70">
        <v>11.6</v>
      </c>
      <c r="S142" s="75"/>
      <c r="T142" s="72"/>
    </row>
    <row r="143" spans="1:20" s="49" customFormat="1">
      <c r="A143" s="48"/>
      <c r="B143" s="48"/>
      <c r="C143" s="45" t="s">
        <v>65</v>
      </c>
      <c r="D143" s="76">
        <v>38.1</v>
      </c>
      <c r="E143" s="76">
        <v>38.9</v>
      </c>
      <c r="F143" s="76">
        <v>37.9</v>
      </c>
      <c r="G143" s="70">
        <v>33.200000000000003</v>
      </c>
      <c r="H143" s="70">
        <v>44.6</v>
      </c>
      <c r="I143" s="70">
        <v>38.6</v>
      </c>
      <c r="J143" s="70">
        <v>39.5</v>
      </c>
      <c r="K143" s="70">
        <v>29.8</v>
      </c>
      <c r="L143" s="70">
        <v>40.299999999999997</v>
      </c>
      <c r="M143" s="70">
        <v>33.799999999999997</v>
      </c>
      <c r="N143" s="70">
        <v>39.200000000000003</v>
      </c>
      <c r="O143" s="70">
        <v>6.2</v>
      </c>
      <c r="P143" s="70">
        <v>38.6</v>
      </c>
      <c r="Q143" s="70">
        <v>13.7</v>
      </c>
      <c r="R143" s="70">
        <v>42.2</v>
      </c>
      <c r="S143" s="75"/>
      <c r="T143" s="72"/>
    </row>
    <row r="144" spans="1:20" s="49" customFormat="1">
      <c r="A144" s="48"/>
      <c r="B144" s="48"/>
      <c r="C144" s="45" t="s">
        <v>66</v>
      </c>
      <c r="D144" s="76">
        <v>0.3</v>
      </c>
      <c r="E144" s="76">
        <v>0.1</v>
      </c>
      <c r="F144" s="76">
        <v>0.4</v>
      </c>
      <c r="G144" s="70">
        <v>0.1</v>
      </c>
      <c r="H144" s="70">
        <v>0.1</v>
      </c>
      <c r="I144" s="70">
        <v>0.6</v>
      </c>
      <c r="J144" s="70">
        <v>0.4</v>
      </c>
      <c r="K144" s="70">
        <v>0</v>
      </c>
      <c r="L144" s="70">
        <v>0.2</v>
      </c>
      <c r="M144" s="70">
        <v>0.2</v>
      </c>
      <c r="N144" s="70">
        <v>0.7</v>
      </c>
      <c r="O144" s="22" t="s">
        <v>107</v>
      </c>
      <c r="P144" s="22" t="s">
        <v>107</v>
      </c>
      <c r="Q144" s="70">
        <v>0.1</v>
      </c>
      <c r="R144" s="70">
        <v>1</v>
      </c>
      <c r="S144" s="75"/>
      <c r="T144" s="72"/>
    </row>
    <row r="145" spans="1:20" s="49" customFormat="1">
      <c r="A145" s="48"/>
      <c r="B145" s="48"/>
      <c r="C145" s="45" t="s">
        <v>67</v>
      </c>
      <c r="D145" s="76">
        <v>0</v>
      </c>
      <c r="E145" s="76">
        <v>0</v>
      </c>
      <c r="F145" s="76">
        <v>0.1</v>
      </c>
      <c r="G145" s="70">
        <v>0</v>
      </c>
      <c r="H145" s="70">
        <v>0</v>
      </c>
      <c r="I145" s="70">
        <v>0.2</v>
      </c>
      <c r="J145" s="70">
        <v>0.1</v>
      </c>
      <c r="K145" s="70">
        <v>0</v>
      </c>
      <c r="L145" s="70">
        <v>0.1</v>
      </c>
      <c r="M145" s="70">
        <v>0</v>
      </c>
      <c r="N145" s="70">
        <v>0.2</v>
      </c>
      <c r="O145" s="22" t="s">
        <v>107</v>
      </c>
      <c r="P145" s="22" t="s">
        <v>107</v>
      </c>
      <c r="Q145" s="22" t="s">
        <v>107</v>
      </c>
      <c r="R145" s="22" t="s">
        <v>107</v>
      </c>
      <c r="S145" s="75"/>
      <c r="T145" s="72"/>
    </row>
    <row r="146" spans="1:20" s="49" customFormat="1" ht="7.5" customHeight="1">
      <c r="A146" s="48"/>
      <c r="B146" s="48"/>
      <c r="C146" s="45"/>
      <c r="D146" s="76"/>
      <c r="E146" s="76"/>
      <c r="F146" s="76"/>
      <c r="G146" s="70"/>
      <c r="H146" s="70"/>
      <c r="I146" s="70"/>
      <c r="J146" s="70"/>
      <c r="K146" s="70"/>
      <c r="L146" s="70"/>
      <c r="M146" s="70"/>
      <c r="N146" s="70"/>
      <c r="O146" s="70"/>
      <c r="P146" s="70"/>
      <c r="Q146" s="70"/>
      <c r="R146" s="70"/>
      <c r="S146" s="75"/>
      <c r="T146" s="72"/>
    </row>
    <row r="147" spans="1:20" s="49" customFormat="1" ht="15.75">
      <c r="A147" s="48"/>
      <c r="B147" s="48"/>
      <c r="C147" s="95" t="s">
        <v>102</v>
      </c>
      <c r="D147" s="76">
        <v>0.8</v>
      </c>
      <c r="E147" s="76">
        <v>0</v>
      </c>
      <c r="F147" s="76">
        <v>1.6</v>
      </c>
      <c r="G147" s="70">
        <v>0.5</v>
      </c>
      <c r="H147" s="70">
        <v>1.2</v>
      </c>
      <c r="I147" s="70">
        <v>2.2999999999999998</v>
      </c>
      <c r="J147" s="70">
        <v>1.9</v>
      </c>
      <c r="K147" s="70">
        <v>0</v>
      </c>
      <c r="L147" s="70">
        <v>0.2</v>
      </c>
      <c r="M147" s="70">
        <v>1.1000000000000001</v>
      </c>
      <c r="N147" s="70">
        <v>3.8</v>
      </c>
      <c r="O147" s="70">
        <v>0</v>
      </c>
      <c r="P147" s="70">
        <v>0</v>
      </c>
      <c r="Q147" s="70">
        <v>0.2</v>
      </c>
      <c r="R147" s="70">
        <v>9</v>
      </c>
      <c r="S147" s="75"/>
      <c r="T147" s="72"/>
    </row>
    <row r="148" spans="1:20" s="49" customFormat="1" ht="7.5" customHeight="1">
      <c r="A148" s="48"/>
      <c r="B148" s="48"/>
      <c r="C148" s="45"/>
      <c r="D148" s="76"/>
      <c r="E148" s="76"/>
      <c r="F148" s="76"/>
      <c r="G148" s="70"/>
      <c r="H148" s="70"/>
      <c r="I148" s="70"/>
      <c r="J148" s="70"/>
      <c r="K148" s="70"/>
      <c r="L148" s="70"/>
      <c r="M148" s="70"/>
      <c r="N148" s="70"/>
      <c r="O148" s="70"/>
      <c r="P148" s="70"/>
      <c r="Q148" s="70"/>
      <c r="R148" s="70"/>
      <c r="S148" s="75"/>
      <c r="T148" s="72"/>
    </row>
    <row r="149" spans="1:20" s="49" customFormat="1" ht="15.75">
      <c r="A149" s="48"/>
      <c r="B149" s="48"/>
      <c r="C149" s="91" t="s">
        <v>85</v>
      </c>
      <c r="D149" s="76">
        <v>1.2</v>
      </c>
      <c r="E149" s="76">
        <v>0.5</v>
      </c>
      <c r="F149" s="76">
        <v>2</v>
      </c>
      <c r="G149" s="70">
        <v>0.7</v>
      </c>
      <c r="H149" s="70">
        <v>1.7</v>
      </c>
      <c r="I149" s="70">
        <v>2.4</v>
      </c>
      <c r="J149" s="70">
        <v>2.2000000000000002</v>
      </c>
      <c r="K149" s="70">
        <v>0.2</v>
      </c>
      <c r="L149" s="70">
        <v>1.1000000000000001</v>
      </c>
      <c r="M149" s="70">
        <v>1.3</v>
      </c>
      <c r="N149" s="70">
        <v>3.1</v>
      </c>
      <c r="O149" s="70">
        <v>0</v>
      </c>
      <c r="P149" s="70">
        <v>1.5</v>
      </c>
      <c r="Q149" s="70">
        <v>0.3</v>
      </c>
      <c r="R149" s="70">
        <v>6.3</v>
      </c>
      <c r="S149" s="75"/>
      <c r="T149" s="72"/>
    </row>
    <row r="150" spans="1:20" s="49" customFormat="1">
      <c r="A150" s="48"/>
      <c r="B150" s="48"/>
      <c r="C150" s="94" t="s">
        <v>78</v>
      </c>
      <c r="D150" s="76">
        <v>37.1</v>
      </c>
      <c r="E150" s="76">
        <v>36.200000000000003</v>
      </c>
      <c r="F150" s="76">
        <v>37.5</v>
      </c>
      <c r="G150" s="70">
        <v>21.1</v>
      </c>
      <c r="H150" s="70">
        <v>58.1</v>
      </c>
      <c r="I150" s="70">
        <v>40.6</v>
      </c>
      <c r="J150" s="70">
        <v>44.8</v>
      </c>
      <c r="K150" s="70">
        <v>29.7</v>
      </c>
      <c r="L150" s="70">
        <v>40.799999999999997</v>
      </c>
      <c r="M150" s="70">
        <v>15.6</v>
      </c>
      <c r="N150" s="70">
        <v>46.2</v>
      </c>
      <c r="O150" s="107" t="s">
        <v>107</v>
      </c>
      <c r="P150" s="49">
        <v>29.7</v>
      </c>
      <c r="Q150" s="107" t="s">
        <v>107</v>
      </c>
      <c r="R150" s="49">
        <v>15.6</v>
      </c>
      <c r="S150" s="75"/>
      <c r="T150" s="72"/>
    </row>
    <row r="151" spans="1:20" s="49" customFormat="1">
      <c r="A151" s="48"/>
      <c r="B151" s="48"/>
      <c r="C151" s="94" t="s">
        <v>79</v>
      </c>
      <c r="D151" s="76">
        <v>0.9</v>
      </c>
      <c r="E151" s="76">
        <v>0.3</v>
      </c>
      <c r="F151" s="76">
        <v>1.5</v>
      </c>
      <c r="G151" s="70">
        <v>0.6</v>
      </c>
      <c r="H151" s="70">
        <v>0.8</v>
      </c>
      <c r="I151" s="70">
        <v>1.6</v>
      </c>
      <c r="J151" s="70">
        <v>1.3</v>
      </c>
      <c r="K151" s="70">
        <v>0.1</v>
      </c>
      <c r="L151" s="70">
        <v>0.6</v>
      </c>
      <c r="M151" s="70">
        <v>1.2</v>
      </c>
      <c r="N151" s="70">
        <v>1.9</v>
      </c>
      <c r="O151" s="107" t="s">
        <v>107</v>
      </c>
      <c r="P151" s="49">
        <v>0.6</v>
      </c>
      <c r="Q151" s="49">
        <v>0.3</v>
      </c>
      <c r="R151" s="49">
        <v>5.8</v>
      </c>
      <c r="S151" s="75"/>
      <c r="T151" s="72"/>
    </row>
    <row r="152" spans="1:20" s="49" customFormat="1">
      <c r="A152" s="48"/>
      <c r="B152" s="48"/>
      <c r="C152" s="94" t="s">
        <v>80</v>
      </c>
      <c r="D152" s="76">
        <v>11.5</v>
      </c>
      <c r="E152" s="76">
        <v>9.3000000000000007</v>
      </c>
      <c r="F152" s="76">
        <v>12.2</v>
      </c>
      <c r="G152" s="70">
        <v>15.9</v>
      </c>
      <c r="H152" s="70">
        <v>13.4</v>
      </c>
      <c r="I152" s="70">
        <v>9.3000000000000007</v>
      </c>
      <c r="J152" s="70">
        <v>10</v>
      </c>
      <c r="K152" s="70">
        <v>15.2</v>
      </c>
      <c r="L152" s="70">
        <v>8.1</v>
      </c>
      <c r="M152" s="70">
        <v>16.100000000000001</v>
      </c>
      <c r="N152" s="70">
        <v>10.7</v>
      </c>
      <c r="O152" s="107" t="s">
        <v>107</v>
      </c>
      <c r="P152" s="70">
        <v>21.4</v>
      </c>
      <c r="Q152" s="70">
        <v>8.5</v>
      </c>
      <c r="R152" s="70">
        <v>22.9</v>
      </c>
      <c r="S152" s="75"/>
      <c r="T152" s="72"/>
    </row>
    <row r="153" spans="1:20" s="49" customFormat="1" ht="6.75" customHeight="1">
      <c r="A153" s="48"/>
      <c r="B153" s="48"/>
      <c r="C153" s="94"/>
      <c r="D153" s="76"/>
      <c r="E153" s="76"/>
      <c r="F153" s="76"/>
      <c r="G153" s="70"/>
      <c r="H153" s="70"/>
      <c r="I153" s="70"/>
      <c r="J153" s="70"/>
      <c r="K153" s="70"/>
      <c r="L153" s="70"/>
      <c r="M153" s="70"/>
      <c r="N153" s="70"/>
      <c r="O153" s="70"/>
      <c r="P153" s="70"/>
      <c r="Q153" s="70"/>
      <c r="R153" s="70"/>
      <c r="S153" s="75"/>
      <c r="T153" s="72"/>
    </row>
    <row r="154" spans="1:20" s="49" customFormat="1" ht="15.75">
      <c r="A154" s="48"/>
      <c r="B154" s="48"/>
      <c r="C154" s="91" t="s">
        <v>81</v>
      </c>
      <c r="D154" s="76">
        <v>3.1</v>
      </c>
      <c r="E154" s="76">
        <v>1.3</v>
      </c>
      <c r="F154" s="76">
        <v>4.9000000000000004</v>
      </c>
      <c r="G154" s="70">
        <v>1.2</v>
      </c>
      <c r="H154" s="70">
        <v>3.6</v>
      </c>
      <c r="I154" s="70">
        <v>6.6</v>
      </c>
      <c r="J154" s="70">
        <v>5.8</v>
      </c>
      <c r="K154" s="70">
        <v>0.3</v>
      </c>
      <c r="L154" s="70">
        <v>3.1</v>
      </c>
      <c r="M154" s="70">
        <v>2.2000000000000002</v>
      </c>
      <c r="N154" s="70">
        <v>8.1</v>
      </c>
      <c r="O154" s="70">
        <v>0</v>
      </c>
      <c r="P154" s="70">
        <v>2.1</v>
      </c>
      <c r="Q154" s="66">
        <v>0.6</v>
      </c>
      <c r="R154" s="70">
        <v>9.1999999999999993</v>
      </c>
      <c r="S154" s="75"/>
      <c r="T154" s="72"/>
    </row>
    <row r="155" spans="1:20" s="49" customFormat="1">
      <c r="A155" s="48"/>
      <c r="B155" s="48"/>
      <c r="C155" s="94" t="s">
        <v>82</v>
      </c>
      <c r="D155" s="76">
        <v>53.4</v>
      </c>
      <c r="E155" s="76">
        <v>53.2</v>
      </c>
      <c r="F155" s="76">
        <v>53.5</v>
      </c>
      <c r="G155" s="70">
        <v>32.6</v>
      </c>
      <c r="H155" s="70">
        <v>64.5</v>
      </c>
      <c r="I155" s="70">
        <v>58.9</v>
      </c>
      <c r="J155" s="70">
        <v>59.9</v>
      </c>
      <c r="K155" s="70">
        <v>28.3</v>
      </c>
      <c r="L155" s="70">
        <v>62</v>
      </c>
      <c r="M155" s="70">
        <v>34.700000000000003</v>
      </c>
      <c r="N155" s="70">
        <v>59.1</v>
      </c>
      <c r="O155" s="22" t="s">
        <v>107</v>
      </c>
      <c r="P155" s="70">
        <v>28.3</v>
      </c>
      <c r="Q155" s="22" t="s">
        <v>107</v>
      </c>
      <c r="R155" s="70">
        <v>34.700000000000003</v>
      </c>
      <c r="S155" s="75"/>
      <c r="T155" s="72"/>
    </row>
    <row r="156" spans="1:20" s="49" customFormat="1">
      <c r="A156" s="48"/>
      <c r="B156" s="48"/>
      <c r="C156" s="94" t="s">
        <v>83</v>
      </c>
      <c r="D156" s="76">
        <v>1.9</v>
      </c>
      <c r="E156" s="76">
        <v>0.6</v>
      </c>
      <c r="F156" s="76">
        <v>3.2</v>
      </c>
      <c r="G156" s="70">
        <v>0.9</v>
      </c>
      <c r="H156" s="70">
        <v>1.6</v>
      </c>
      <c r="I156" s="70">
        <v>4</v>
      </c>
      <c r="J156" s="70">
        <v>3.4</v>
      </c>
      <c r="K156" s="70">
        <v>0.1</v>
      </c>
      <c r="L156" s="70">
        <v>1.5</v>
      </c>
      <c r="M156" s="70">
        <v>1.7</v>
      </c>
      <c r="N156" s="70">
        <v>5.0999999999999996</v>
      </c>
      <c r="O156" s="22" t="s">
        <v>107</v>
      </c>
      <c r="P156" s="70">
        <v>1</v>
      </c>
      <c r="Q156" s="70">
        <v>0.6</v>
      </c>
      <c r="R156" s="70">
        <v>7.2</v>
      </c>
      <c r="S156" s="75"/>
      <c r="T156" s="72"/>
    </row>
    <row r="157" spans="1:20" s="49" customFormat="1">
      <c r="A157" s="48"/>
      <c r="B157" s="48"/>
      <c r="C157" s="94" t="s">
        <v>84</v>
      </c>
      <c r="D157" s="76">
        <v>20.399999999999999</v>
      </c>
      <c r="E157" s="76">
        <v>17.3</v>
      </c>
      <c r="F157" s="76">
        <v>21.4</v>
      </c>
      <c r="G157" s="70">
        <v>19.899999999999999</v>
      </c>
      <c r="H157" s="70">
        <v>21.5</v>
      </c>
      <c r="I157" s="70">
        <v>20.399999999999999</v>
      </c>
      <c r="J157" s="70">
        <v>20.5</v>
      </c>
      <c r="K157" s="70">
        <v>16</v>
      </c>
      <c r="L157" s="70">
        <v>17.600000000000001</v>
      </c>
      <c r="M157" s="70">
        <v>20.6</v>
      </c>
      <c r="N157" s="70">
        <v>21.7</v>
      </c>
      <c r="O157" s="22" t="s">
        <v>107</v>
      </c>
      <c r="P157" s="70">
        <v>23.4</v>
      </c>
      <c r="Q157" s="70">
        <v>12.5</v>
      </c>
      <c r="R157" s="70">
        <v>25.6</v>
      </c>
      <c r="S157" s="75"/>
      <c r="T157" s="72"/>
    </row>
    <row r="158" spans="1:20" s="49" customFormat="1">
      <c r="A158" s="48"/>
      <c r="B158" s="48"/>
      <c r="C158" s="94"/>
      <c r="D158" s="76"/>
      <c r="E158" s="76"/>
      <c r="F158" s="76"/>
      <c r="G158" s="70"/>
      <c r="H158" s="70"/>
      <c r="I158" s="66"/>
      <c r="J158" s="70"/>
      <c r="K158" s="70"/>
      <c r="L158" s="70"/>
      <c r="M158" s="70"/>
      <c r="N158" s="70"/>
      <c r="O158" s="70"/>
      <c r="P158" s="70"/>
      <c r="Q158" s="70"/>
      <c r="R158" s="70"/>
      <c r="S158" s="75"/>
      <c r="T158" s="72"/>
    </row>
    <row r="159" spans="1:20" s="49" customFormat="1" ht="18.75">
      <c r="A159" s="48"/>
      <c r="B159" s="50"/>
      <c r="C159" s="96" t="s">
        <v>118</v>
      </c>
      <c r="D159" s="76"/>
      <c r="E159" s="76"/>
      <c r="F159" s="76"/>
      <c r="G159" s="70"/>
      <c r="H159" s="70"/>
      <c r="I159" s="66"/>
      <c r="J159" s="70"/>
      <c r="K159" s="70"/>
      <c r="L159" s="70"/>
      <c r="M159" s="70"/>
      <c r="N159" s="70"/>
      <c r="O159" s="70"/>
      <c r="P159" s="70"/>
      <c r="Q159" s="70"/>
      <c r="R159" s="70"/>
      <c r="S159" s="75"/>
      <c r="T159" s="72"/>
    </row>
    <row r="160" spans="1:20" s="106" customFormat="1" ht="15">
      <c r="A160" s="102"/>
      <c r="B160" s="102"/>
      <c r="C160" s="47" t="s">
        <v>117</v>
      </c>
      <c r="D160" s="103">
        <v>4.7</v>
      </c>
      <c r="E160" s="103">
        <v>2.4</v>
      </c>
      <c r="F160" s="103">
        <v>6.9</v>
      </c>
      <c r="G160" s="68">
        <v>1.6</v>
      </c>
      <c r="H160" s="68">
        <v>6.5</v>
      </c>
      <c r="I160" s="68">
        <v>10.1</v>
      </c>
      <c r="J160" s="68">
        <v>9.3000000000000007</v>
      </c>
      <c r="K160" s="68">
        <v>0.5</v>
      </c>
      <c r="L160" s="68">
        <v>5.8</v>
      </c>
      <c r="M160" s="68">
        <v>2.8</v>
      </c>
      <c r="N160" s="68">
        <v>12.1</v>
      </c>
      <c r="O160" s="68">
        <v>0</v>
      </c>
      <c r="P160" s="68">
        <v>3.8</v>
      </c>
      <c r="Q160" s="68">
        <v>0.6</v>
      </c>
      <c r="R160" s="68">
        <v>11.8</v>
      </c>
      <c r="S160" s="104"/>
      <c r="T160" s="105"/>
    </row>
    <row r="161" spans="1:20" s="49" customFormat="1">
      <c r="A161" s="48"/>
      <c r="B161" s="48"/>
      <c r="C161" s="45" t="s">
        <v>35</v>
      </c>
      <c r="D161" s="76">
        <v>66.400000000000006</v>
      </c>
      <c r="E161" s="76">
        <v>68</v>
      </c>
      <c r="F161" s="76">
        <v>65.7</v>
      </c>
      <c r="G161" s="70">
        <v>52.8</v>
      </c>
      <c r="H161" s="70">
        <v>62.8</v>
      </c>
      <c r="I161" s="66">
        <v>71.900000000000006</v>
      </c>
      <c r="J161" s="70">
        <v>70.099999999999994</v>
      </c>
      <c r="K161" s="70">
        <v>51.9</v>
      </c>
      <c r="L161" s="70">
        <v>71.099999999999994</v>
      </c>
      <c r="M161" s="70">
        <v>53.1</v>
      </c>
      <c r="N161" s="70">
        <v>69.599999999999994</v>
      </c>
      <c r="O161" s="70">
        <v>0</v>
      </c>
      <c r="P161" s="70">
        <v>0</v>
      </c>
      <c r="Q161" s="70">
        <v>30</v>
      </c>
      <c r="R161" s="70">
        <v>0.6</v>
      </c>
      <c r="S161" s="75"/>
      <c r="T161" s="72"/>
    </row>
    <row r="162" spans="1:20" s="49" customFormat="1">
      <c r="A162" s="48"/>
      <c r="B162" s="48"/>
      <c r="C162" s="45" t="s">
        <v>60</v>
      </c>
      <c r="D162" s="76">
        <v>1.4</v>
      </c>
      <c r="E162" s="76">
        <v>0.5</v>
      </c>
      <c r="F162" s="76">
        <v>2.2999999999999998</v>
      </c>
      <c r="G162" s="70">
        <v>0.6</v>
      </c>
      <c r="H162" s="70">
        <v>1.3</v>
      </c>
      <c r="I162" s="66">
        <v>3</v>
      </c>
      <c r="J162" s="70">
        <v>2.6</v>
      </c>
      <c r="K162" s="70">
        <v>0.1</v>
      </c>
      <c r="L162" s="70">
        <v>1.2</v>
      </c>
      <c r="M162" s="70">
        <v>1.2</v>
      </c>
      <c r="N162" s="70">
        <v>3.7</v>
      </c>
      <c r="O162" s="70">
        <v>0.2</v>
      </c>
      <c r="P162" s="70">
        <v>0.6</v>
      </c>
      <c r="Q162" s="70">
        <v>1.7</v>
      </c>
      <c r="R162" s="70">
        <v>4.2</v>
      </c>
      <c r="S162" s="75"/>
      <c r="T162" s="72"/>
    </row>
    <row r="163" spans="1:20" s="49" customFormat="1">
      <c r="A163" s="48"/>
      <c r="B163" s="48"/>
      <c r="C163" s="45" t="s">
        <v>50</v>
      </c>
      <c r="D163" s="76">
        <v>28.2</v>
      </c>
      <c r="E163" s="76">
        <v>31</v>
      </c>
      <c r="F163" s="76">
        <v>27.4</v>
      </c>
      <c r="G163" s="70">
        <v>24.6</v>
      </c>
      <c r="H163" s="70">
        <v>34</v>
      </c>
      <c r="I163" s="66">
        <v>28.5</v>
      </c>
      <c r="J163" s="70">
        <v>29.3</v>
      </c>
      <c r="K163" s="70">
        <v>27.8</v>
      </c>
      <c r="L163" s="70">
        <v>31.1</v>
      </c>
      <c r="M163" s="70">
        <v>24.1</v>
      </c>
      <c r="N163" s="70">
        <v>28.5</v>
      </c>
      <c r="O163" s="70">
        <v>4.5999999999999996</v>
      </c>
      <c r="P163" s="70">
        <v>36.4</v>
      </c>
      <c r="Q163" s="70">
        <v>12.3</v>
      </c>
      <c r="R163" s="70">
        <v>28.9</v>
      </c>
      <c r="S163" s="75"/>
      <c r="T163" s="72"/>
    </row>
    <row r="164" spans="1:20" s="49" customFormat="1" ht="7.5" customHeight="1">
      <c r="A164" s="48"/>
      <c r="B164" s="48"/>
      <c r="C164" s="94"/>
      <c r="D164" s="76"/>
      <c r="E164" s="76"/>
      <c r="F164" s="76"/>
      <c r="G164" s="70"/>
      <c r="H164" s="70"/>
      <c r="I164" s="66"/>
      <c r="J164" s="70"/>
      <c r="K164" s="70"/>
      <c r="L164" s="70"/>
      <c r="M164" s="70"/>
      <c r="N164" s="70"/>
      <c r="O164" s="70"/>
      <c r="P164" s="70"/>
      <c r="Q164" s="70"/>
      <c r="R164" s="70"/>
      <c r="S164" s="75"/>
      <c r="T164" s="72"/>
    </row>
    <row r="165" spans="1:20" ht="18.75">
      <c r="A165" s="23">
        <v>4</v>
      </c>
      <c r="B165" s="115" t="s">
        <v>119</v>
      </c>
      <c r="C165" s="116"/>
      <c r="D165" s="66"/>
      <c r="E165" s="66"/>
      <c r="F165" s="66"/>
      <c r="G165" s="66"/>
      <c r="H165" s="66"/>
      <c r="I165" s="66"/>
      <c r="J165" s="66"/>
      <c r="K165" s="66"/>
      <c r="L165" s="66"/>
      <c r="M165" s="66"/>
      <c r="N165" s="66"/>
      <c r="O165" s="66"/>
      <c r="P165" s="66"/>
      <c r="Q165" s="66"/>
      <c r="R165" s="66"/>
      <c r="S165" s="67"/>
      <c r="T165" s="62"/>
    </row>
    <row r="166" spans="1:20" ht="3.75" customHeight="1">
      <c r="A166" s="29"/>
      <c r="B166" s="29"/>
      <c r="C166" s="51"/>
      <c r="D166" s="66"/>
      <c r="E166" s="66"/>
      <c r="F166" s="66"/>
      <c r="G166" s="66"/>
      <c r="H166" s="66"/>
      <c r="I166" s="66"/>
      <c r="J166" s="66"/>
      <c r="K166" s="66"/>
      <c r="L166" s="66"/>
      <c r="M166" s="66"/>
      <c r="N166" s="66"/>
      <c r="O166" s="66"/>
      <c r="P166" s="66"/>
      <c r="Q166" s="66"/>
      <c r="R166" s="66"/>
      <c r="S166" s="67"/>
      <c r="T166" s="62"/>
    </row>
    <row r="167" spans="1:20" ht="13.5" customHeight="1">
      <c r="A167" s="29"/>
      <c r="B167" s="50"/>
      <c r="C167" s="47" t="s">
        <v>37</v>
      </c>
      <c r="D167" s="66"/>
      <c r="E167" s="66"/>
      <c r="F167" s="66"/>
      <c r="G167" s="66"/>
      <c r="H167" s="66"/>
      <c r="I167" s="66"/>
      <c r="J167" s="66"/>
      <c r="K167" s="66"/>
      <c r="L167" s="66"/>
      <c r="M167" s="66"/>
      <c r="N167" s="66"/>
      <c r="O167" s="66"/>
      <c r="P167" s="66"/>
      <c r="Q167" s="66"/>
      <c r="R167" s="66"/>
      <c r="S167" s="67"/>
      <c r="T167" s="62"/>
    </row>
    <row r="168" spans="1:20" s="35" customFormat="1">
      <c r="A168" s="33"/>
      <c r="B168" s="33"/>
      <c r="C168" s="41" t="s">
        <v>120</v>
      </c>
      <c r="D168" s="68">
        <v>39.6</v>
      </c>
      <c r="E168" s="68">
        <v>40</v>
      </c>
      <c r="F168" s="68">
        <v>39.299999999999997</v>
      </c>
      <c r="G168" s="68">
        <v>58.2</v>
      </c>
      <c r="H168" s="68">
        <v>32.1</v>
      </c>
      <c r="I168" s="68">
        <v>11.8</v>
      </c>
      <c r="J168" s="68">
        <v>16.3</v>
      </c>
      <c r="K168" s="68">
        <v>58.5</v>
      </c>
      <c r="L168" s="68">
        <v>16.100000000000001</v>
      </c>
      <c r="M168" s="68">
        <v>57.8</v>
      </c>
      <c r="N168" s="68">
        <v>16.399999999999999</v>
      </c>
      <c r="O168" s="68">
        <v>60.1</v>
      </c>
      <c r="P168" s="68">
        <v>43.6</v>
      </c>
      <c r="Q168" s="68">
        <v>59.7</v>
      </c>
      <c r="R168" s="68">
        <v>38.4</v>
      </c>
      <c r="S168" s="69"/>
      <c r="T168" s="65"/>
    </row>
    <row r="169" spans="1:20">
      <c r="C169" s="52" t="s">
        <v>38</v>
      </c>
      <c r="D169" s="66">
        <v>42.9</v>
      </c>
      <c r="E169" s="66">
        <v>43.3</v>
      </c>
      <c r="F169" s="66">
        <v>42.5</v>
      </c>
      <c r="G169" s="66">
        <v>59.6</v>
      </c>
      <c r="H169" s="66">
        <v>35</v>
      </c>
      <c r="I169" s="66">
        <v>12.3</v>
      </c>
      <c r="J169" s="66">
        <v>17.2</v>
      </c>
      <c r="K169" s="66">
        <v>60.8</v>
      </c>
      <c r="L169" s="66">
        <v>16.7</v>
      </c>
      <c r="M169" s="66">
        <v>58.3</v>
      </c>
      <c r="N169" s="66">
        <v>17.8</v>
      </c>
      <c r="O169" s="79"/>
      <c r="P169" s="79"/>
      <c r="Q169" s="79"/>
      <c r="R169" s="79"/>
      <c r="S169" s="67"/>
      <c r="T169" s="62"/>
    </row>
    <row r="170" spans="1:20">
      <c r="C170" s="52" t="s">
        <v>39</v>
      </c>
      <c r="D170" s="66">
        <v>46.7</v>
      </c>
      <c r="E170" s="66">
        <v>46.2</v>
      </c>
      <c r="F170" s="66">
        <v>47.1</v>
      </c>
      <c r="G170" s="66">
        <v>64</v>
      </c>
      <c r="H170" s="66">
        <v>36.700000000000003</v>
      </c>
      <c r="I170" s="66">
        <v>14.7</v>
      </c>
      <c r="J170" s="66">
        <v>20</v>
      </c>
      <c r="K170" s="66">
        <v>64</v>
      </c>
      <c r="L170" s="66">
        <v>19.5</v>
      </c>
      <c r="M170" s="66">
        <v>64.099999999999994</v>
      </c>
      <c r="N170" s="66">
        <v>20.5</v>
      </c>
      <c r="O170" s="66">
        <v>69</v>
      </c>
      <c r="P170" s="66">
        <v>47.5</v>
      </c>
      <c r="Q170" s="66">
        <v>72.5</v>
      </c>
      <c r="R170" s="66">
        <v>60.7</v>
      </c>
      <c r="S170" s="67"/>
      <c r="T170" s="62"/>
    </row>
    <row r="171" spans="1:20">
      <c r="C171" s="52" t="s">
        <v>40</v>
      </c>
      <c r="D171" s="66">
        <v>34.4</v>
      </c>
      <c r="E171" s="66">
        <v>35.5</v>
      </c>
      <c r="F171" s="66">
        <v>33.200000000000003</v>
      </c>
      <c r="G171" s="66">
        <v>53.1</v>
      </c>
      <c r="H171" s="66">
        <v>28.8</v>
      </c>
      <c r="I171" s="66">
        <v>10</v>
      </c>
      <c r="J171" s="66">
        <v>13.9</v>
      </c>
      <c r="K171" s="66">
        <v>54.1</v>
      </c>
      <c r="L171" s="66">
        <v>14</v>
      </c>
      <c r="M171" s="66">
        <v>51.9</v>
      </c>
      <c r="N171" s="66">
        <v>13.9</v>
      </c>
      <c r="O171" s="66">
        <v>57.6</v>
      </c>
      <c r="P171" s="66">
        <v>43.2</v>
      </c>
      <c r="Q171" s="66">
        <v>55</v>
      </c>
      <c r="R171" s="66">
        <v>37.299999999999997</v>
      </c>
      <c r="S171" s="67"/>
      <c r="T171" s="62"/>
    </row>
    <row r="172" spans="1:20">
      <c r="C172" s="52" t="s">
        <v>68</v>
      </c>
      <c r="D172" s="66">
        <v>40.4</v>
      </c>
      <c r="E172" s="66">
        <v>36.9</v>
      </c>
      <c r="F172" s="66">
        <v>44.6</v>
      </c>
      <c r="G172" s="66">
        <v>48.1</v>
      </c>
      <c r="H172" s="66">
        <v>33.4</v>
      </c>
      <c r="I172" s="66">
        <v>15.5</v>
      </c>
      <c r="J172" s="66">
        <v>21.1</v>
      </c>
      <c r="K172" s="66">
        <v>44.9</v>
      </c>
      <c r="L172" s="66">
        <v>18.600000000000001</v>
      </c>
      <c r="M172" s="66">
        <v>51.8</v>
      </c>
      <c r="N172" s="66">
        <v>24.6</v>
      </c>
      <c r="O172" s="66">
        <v>43.4</v>
      </c>
      <c r="P172" s="66">
        <v>45.5</v>
      </c>
      <c r="Q172" s="66">
        <v>50</v>
      </c>
      <c r="R172" s="66">
        <v>56.2</v>
      </c>
      <c r="S172" s="67"/>
      <c r="T172" s="62"/>
    </row>
    <row r="173" spans="1:20">
      <c r="C173" s="52" t="s">
        <v>126</v>
      </c>
      <c r="D173" s="66">
        <v>34.1</v>
      </c>
      <c r="E173" s="66">
        <v>32.799999999999997</v>
      </c>
      <c r="F173" s="66">
        <v>35.5</v>
      </c>
      <c r="G173" s="66">
        <v>54.9</v>
      </c>
      <c r="H173" s="66">
        <v>29.3</v>
      </c>
      <c r="I173" s="66">
        <v>11.1</v>
      </c>
      <c r="J173" s="66">
        <v>15.3</v>
      </c>
      <c r="K173" s="66">
        <v>53.1</v>
      </c>
      <c r="L173" s="66">
        <v>13.3</v>
      </c>
      <c r="M173" s="66">
        <v>57</v>
      </c>
      <c r="N173" s="66">
        <v>17.3</v>
      </c>
      <c r="O173" s="66">
        <v>58.6</v>
      </c>
      <c r="P173" s="66">
        <v>42.4</v>
      </c>
      <c r="Q173" s="66">
        <v>60.8</v>
      </c>
      <c r="R173" s="66">
        <v>40</v>
      </c>
      <c r="S173" s="67"/>
      <c r="T173" s="62"/>
    </row>
    <row r="174" spans="1:20">
      <c r="C174" s="52" t="s">
        <v>41</v>
      </c>
      <c r="D174" s="66">
        <v>20.8</v>
      </c>
      <c r="E174" s="66">
        <v>18.3</v>
      </c>
      <c r="F174" s="66">
        <v>24.8</v>
      </c>
      <c r="G174" s="66">
        <v>45.6</v>
      </c>
      <c r="H174" s="66">
        <v>25.5</v>
      </c>
      <c r="I174" s="66">
        <v>8.5</v>
      </c>
      <c r="J174" s="66">
        <v>11.4</v>
      </c>
      <c r="K174" s="66">
        <v>41.2</v>
      </c>
      <c r="L174" s="66">
        <v>9.5</v>
      </c>
      <c r="M174" s="66">
        <v>52.8</v>
      </c>
      <c r="N174" s="66">
        <v>14.3</v>
      </c>
      <c r="O174" s="79"/>
      <c r="P174" s="79"/>
      <c r="Q174" s="79"/>
      <c r="R174" s="79"/>
      <c r="S174" s="67"/>
      <c r="T174" s="62"/>
    </row>
    <row r="175" spans="1:20" ht="6.75" customHeight="1">
      <c r="C175" s="52"/>
      <c r="D175" s="70"/>
      <c r="E175" s="70"/>
      <c r="F175" s="70"/>
      <c r="G175" s="70"/>
      <c r="H175" s="70"/>
      <c r="I175" s="70"/>
      <c r="J175" s="70"/>
      <c r="K175" s="70"/>
      <c r="L175" s="70"/>
      <c r="M175" s="70"/>
      <c r="N175" s="70"/>
      <c r="O175" s="57"/>
      <c r="P175" s="57"/>
      <c r="Q175" s="57"/>
      <c r="R175" s="57"/>
      <c r="S175" s="62"/>
      <c r="T175" s="62"/>
    </row>
    <row r="176" spans="1:20" s="35" customFormat="1" ht="15" customHeight="1">
      <c r="A176" s="33"/>
      <c r="B176" s="33"/>
      <c r="C176" s="41" t="s">
        <v>42</v>
      </c>
      <c r="D176" s="68">
        <f>100-D168</f>
        <v>60.4</v>
      </c>
      <c r="E176" s="68">
        <f t="shared" ref="E176:R176" si="57">100-E168</f>
        <v>60</v>
      </c>
      <c r="F176" s="68">
        <f t="shared" si="57"/>
        <v>60.7</v>
      </c>
      <c r="G176" s="68">
        <f t="shared" si="57"/>
        <v>41.8</v>
      </c>
      <c r="H176" s="68">
        <f t="shared" si="57"/>
        <v>67.900000000000006</v>
      </c>
      <c r="I176" s="68">
        <f t="shared" si="57"/>
        <v>88.2</v>
      </c>
      <c r="J176" s="68">
        <f t="shared" si="57"/>
        <v>83.7</v>
      </c>
      <c r="K176" s="68">
        <f t="shared" si="57"/>
        <v>41.5</v>
      </c>
      <c r="L176" s="68">
        <f t="shared" si="57"/>
        <v>83.9</v>
      </c>
      <c r="M176" s="68">
        <f t="shared" si="57"/>
        <v>42.2</v>
      </c>
      <c r="N176" s="68">
        <f t="shared" si="57"/>
        <v>83.6</v>
      </c>
      <c r="O176" s="68">
        <f t="shared" si="57"/>
        <v>39.9</v>
      </c>
      <c r="P176" s="68">
        <f t="shared" si="57"/>
        <v>56.4</v>
      </c>
      <c r="Q176" s="68">
        <f t="shared" si="57"/>
        <v>40.299999999999997</v>
      </c>
      <c r="R176" s="68">
        <f t="shared" si="57"/>
        <v>61.6</v>
      </c>
      <c r="S176" s="65"/>
      <c r="T176" s="65"/>
    </row>
    <row r="177" spans="1:20">
      <c r="C177" s="52" t="s">
        <v>38</v>
      </c>
      <c r="D177" s="70">
        <f t="shared" ref="D177:R177" si="58">100-D169</f>
        <v>57.1</v>
      </c>
      <c r="E177" s="70">
        <f t="shared" si="58"/>
        <v>56.7</v>
      </c>
      <c r="F177" s="70">
        <f t="shared" si="58"/>
        <v>57.5</v>
      </c>
      <c r="G177" s="70">
        <f t="shared" si="58"/>
        <v>40.4</v>
      </c>
      <c r="H177" s="70">
        <f t="shared" si="58"/>
        <v>65</v>
      </c>
      <c r="I177" s="70">
        <f t="shared" si="58"/>
        <v>87.7</v>
      </c>
      <c r="J177" s="70">
        <f t="shared" si="58"/>
        <v>82.8</v>
      </c>
      <c r="K177" s="70">
        <f t="shared" si="58"/>
        <v>39.200000000000003</v>
      </c>
      <c r="L177" s="70">
        <f t="shared" si="58"/>
        <v>83.3</v>
      </c>
      <c r="M177" s="70">
        <f t="shared" si="58"/>
        <v>41.7</v>
      </c>
      <c r="N177" s="70">
        <f t="shared" si="58"/>
        <v>82.2</v>
      </c>
      <c r="O177" s="70">
        <f t="shared" si="58"/>
        <v>100</v>
      </c>
      <c r="P177" s="70">
        <f t="shared" si="58"/>
        <v>100</v>
      </c>
      <c r="Q177" s="70">
        <f t="shared" si="58"/>
        <v>100</v>
      </c>
      <c r="R177" s="70">
        <f t="shared" si="58"/>
        <v>100</v>
      </c>
      <c r="S177" s="62"/>
      <c r="T177" s="62"/>
    </row>
    <row r="178" spans="1:20">
      <c r="C178" s="52" t="s">
        <v>39</v>
      </c>
      <c r="D178" s="70">
        <f t="shared" ref="D178:R178" si="59">100-D170</f>
        <v>53.3</v>
      </c>
      <c r="E178" s="70">
        <f t="shared" si="59"/>
        <v>53.8</v>
      </c>
      <c r="F178" s="70">
        <f t="shared" si="59"/>
        <v>52.9</v>
      </c>
      <c r="G178" s="70">
        <f t="shared" si="59"/>
        <v>36</v>
      </c>
      <c r="H178" s="70">
        <f t="shared" si="59"/>
        <v>63.3</v>
      </c>
      <c r="I178" s="70">
        <f t="shared" si="59"/>
        <v>85.3</v>
      </c>
      <c r="J178" s="70">
        <f t="shared" si="59"/>
        <v>80</v>
      </c>
      <c r="K178" s="70">
        <f t="shared" si="59"/>
        <v>36</v>
      </c>
      <c r="L178" s="70">
        <f t="shared" si="59"/>
        <v>80.5</v>
      </c>
      <c r="M178" s="70">
        <f t="shared" si="59"/>
        <v>35.900000000000006</v>
      </c>
      <c r="N178" s="70">
        <f t="shared" si="59"/>
        <v>79.5</v>
      </c>
      <c r="O178" s="70">
        <f t="shared" si="59"/>
        <v>31</v>
      </c>
      <c r="P178" s="70">
        <f t="shared" si="59"/>
        <v>52.5</v>
      </c>
      <c r="Q178" s="70">
        <f t="shared" si="59"/>
        <v>27.5</v>
      </c>
      <c r="R178" s="70">
        <f t="shared" si="59"/>
        <v>39.299999999999997</v>
      </c>
      <c r="S178" s="62"/>
      <c r="T178" s="62"/>
    </row>
    <row r="179" spans="1:20">
      <c r="C179" s="52" t="s">
        <v>40</v>
      </c>
      <c r="D179" s="70">
        <f t="shared" ref="D179:R179" si="60">100-D171</f>
        <v>65.599999999999994</v>
      </c>
      <c r="E179" s="70">
        <f t="shared" si="60"/>
        <v>64.5</v>
      </c>
      <c r="F179" s="70">
        <f t="shared" si="60"/>
        <v>66.8</v>
      </c>
      <c r="G179" s="70">
        <f t="shared" si="60"/>
        <v>46.9</v>
      </c>
      <c r="H179" s="70">
        <f t="shared" si="60"/>
        <v>71.2</v>
      </c>
      <c r="I179" s="70">
        <f t="shared" si="60"/>
        <v>90</v>
      </c>
      <c r="J179" s="70">
        <f t="shared" si="60"/>
        <v>86.1</v>
      </c>
      <c r="K179" s="70">
        <f t="shared" si="60"/>
        <v>45.9</v>
      </c>
      <c r="L179" s="70">
        <f t="shared" si="60"/>
        <v>86</v>
      </c>
      <c r="M179" s="70">
        <f t="shared" si="60"/>
        <v>48.1</v>
      </c>
      <c r="N179" s="70">
        <f t="shared" si="60"/>
        <v>86.1</v>
      </c>
      <c r="O179" s="70">
        <f t="shared" si="60"/>
        <v>42.4</v>
      </c>
      <c r="P179" s="70">
        <f t="shared" si="60"/>
        <v>56.8</v>
      </c>
      <c r="Q179" s="70">
        <f t="shared" si="60"/>
        <v>45</v>
      </c>
      <c r="R179" s="70">
        <f t="shared" si="60"/>
        <v>62.7</v>
      </c>
      <c r="S179" s="62"/>
      <c r="T179" s="62"/>
    </row>
    <row r="180" spans="1:20">
      <c r="C180" s="52" t="s">
        <v>68</v>
      </c>
      <c r="D180" s="70">
        <f t="shared" ref="D180:R180" si="61">100-D172</f>
        <v>59.6</v>
      </c>
      <c r="E180" s="70">
        <f t="shared" si="61"/>
        <v>63.1</v>
      </c>
      <c r="F180" s="70">
        <f t="shared" si="61"/>
        <v>55.4</v>
      </c>
      <c r="G180" s="70">
        <f t="shared" si="61"/>
        <v>51.9</v>
      </c>
      <c r="H180" s="70">
        <f t="shared" si="61"/>
        <v>66.599999999999994</v>
      </c>
      <c r="I180" s="70">
        <f t="shared" si="61"/>
        <v>84.5</v>
      </c>
      <c r="J180" s="70">
        <f t="shared" si="61"/>
        <v>78.900000000000006</v>
      </c>
      <c r="K180" s="70">
        <f t="shared" si="61"/>
        <v>55.1</v>
      </c>
      <c r="L180" s="70">
        <f t="shared" si="61"/>
        <v>81.400000000000006</v>
      </c>
      <c r="M180" s="70">
        <f t="shared" si="61"/>
        <v>48.2</v>
      </c>
      <c r="N180" s="70">
        <f t="shared" si="61"/>
        <v>75.400000000000006</v>
      </c>
      <c r="O180" s="70">
        <f t="shared" si="61"/>
        <v>56.6</v>
      </c>
      <c r="P180" s="70">
        <f t="shared" si="61"/>
        <v>54.5</v>
      </c>
      <c r="Q180" s="70">
        <f t="shared" si="61"/>
        <v>50</v>
      </c>
      <c r="R180" s="70">
        <f t="shared" si="61"/>
        <v>43.8</v>
      </c>
      <c r="S180" s="62"/>
      <c r="T180" s="62"/>
    </row>
    <row r="181" spans="1:20">
      <c r="C181" s="52" t="s">
        <v>126</v>
      </c>
      <c r="D181" s="70">
        <f t="shared" ref="D181:R181" si="62">100-D173</f>
        <v>65.900000000000006</v>
      </c>
      <c r="E181" s="70">
        <f t="shared" si="62"/>
        <v>67.2</v>
      </c>
      <c r="F181" s="70">
        <f t="shared" si="62"/>
        <v>64.5</v>
      </c>
      <c r="G181" s="70">
        <f t="shared" si="62"/>
        <v>45.1</v>
      </c>
      <c r="H181" s="70">
        <f t="shared" si="62"/>
        <v>70.7</v>
      </c>
      <c r="I181" s="70">
        <f t="shared" si="62"/>
        <v>88.9</v>
      </c>
      <c r="J181" s="70">
        <f t="shared" si="62"/>
        <v>84.7</v>
      </c>
      <c r="K181" s="70">
        <f t="shared" si="62"/>
        <v>46.9</v>
      </c>
      <c r="L181" s="70">
        <f t="shared" si="62"/>
        <v>86.7</v>
      </c>
      <c r="M181" s="70">
        <f t="shared" si="62"/>
        <v>43</v>
      </c>
      <c r="N181" s="70">
        <f t="shared" si="62"/>
        <v>82.7</v>
      </c>
      <c r="O181" s="70">
        <f t="shared" si="62"/>
        <v>41.4</v>
      </c>
      <c r="P181" s="70">
        <f t="shared" si="62"/>
        <v>57.6</v>
      </c>
      <c r="Q181" s="70">
        <f t="shared" si="62"/>
        <v>39.200000000000003</v>
      </c>
      <c r="R181" s="70">
        <f t="shared" si="62"/>
        <v>60</v>
      </c>
      <c r="S181" s="62"/>
      <c r="T181" s="62"/>
    </row>
    <row r="182" spans="1:20">
      <c r="C182" s="52" t="s">
        <v>41</v>
      </c>
      <c r="D182" s="70">
        <f t="shared" ref="D182:R182" si="63">100-D174</f>
        <v>79.2</v>
      </c>
      <c r="E182" s="70">
        <f t="shared" si="63"/>
        <v>81.7</v>
      </c>
      <c r="F182" s="70">
        <f t="shared" si="63"/>
        <v>75.2</v>
      </c>
      <c r="G182" s="70">
        <f t="shared" si="63"/>
        <v>54.4</v>
      </c>
      <c r="H182" s="70">
        <f t="shared" si="63"/>
        <v>74.5</v>
      </c>
      <c r="I182" s="70">
        <f t="shared" si="63"/>
        <v>91.5</v>
      </c>
      <c r="J182" s="70">
        <f t="shared" si="63"/>
        <v>88.6</v>
      </c>
      <c r="K182" s="70">
        <f t="shared" si="63"/>
        <v>58.8</v>
      </c>
      <c r="L182" s="70">
        <f t="shared" si="63"/>
        <v>90.5</v>
      </c>
      <c r="M182" s="70">
        <f t="shared" si="63"/>
        <v>47.2</v>
      </c>
      <c r="N182" s="70">
        <f t="shared" si="63"/>
        <v>85.7</v>
      </c>
      <c r="O182" s="70">
        <f t="shared" si="63"/>
        <v>100</v>
      </c>
      <c r="P182" s="70">
        <f t="shared" si="63"/>
        <v>100</v>
      </c>
      <c r="Q182" s="70">
        <f t="shared" si="63"/>
        <v>100</v>
      </c>
      <c r="R182" s="70">
        <f t="shared" si="63"/>
        <v>100</v>
      </c>
      <c r="S182" s="62"/>
      <c r="T182" s="62"/>
    </row>
    <row r="183" spans="1:20" ht="7.5" customHeight="1">
      <c r="C183" s="52"/>
      <c r="D183" s="70"/>
      <c r="E183" s="70"/>
      <c r="F183" s="70"/>
      <c r="G183" s="70"/>
      <c r="H183" s="70"/>
      <c r="I183" s="70"/>
      <c r="J183" s="70"/>
      <c r="K183" s="70"/>
      <c r="L183" s="70"/>
      <c r="M183" s="70"/>
      <c r="N183" s="70"/>
      <c r="O183" s="55"/>
      <c r="P183" s="55"/>
      <c r="Q183" s="55"/>
      <c r="R183" s="55"/>
      <c r="S183" s="62"/>
      <c r="T183" s="62"/>
    </row>
    <row r="184" spans="1:20" s="35" customFormat="1" ht="17.25" customHeight="1">
      <c r="A184" s="33"/>
      <c r="B184" s="50"/>
      <c r="C184" s="86" t="s">
        <v>122</v>
      </c>
      <c r="D184" s="68"/>
      <c r="E184" s="68"/>
      <c r="F184" s="68"/>
      <c r="G184" s="68"/>
      <c r="H184" s="68"/>
      <c r="I184" s="68"/>
      <c r="J184" s="68"/>
      <c r="K184" s="68"/>
      <c r="L184" s="68"/>
      <c r="M184" s="68"/>
      <c r="N184" s="68"/>
      <c r="O184" s="82"/>
      <c r="P184" s="82"/>
      <c r="Q184" s="82"/>
      <c r="R184" s="82"/>
      <c r="S184" s="65"/>
      <c r="T184" s="65"/>
    </row>
    <row r="185" spans="1:20">
      <c r="C185" s="13" t="s">
        <v>123</v>
      </c>
      <c r="D185" s="70">
        <v>51.1</v>
      </c>
      <c r="E185" s="70">
        <v>51.5</v>
      </c>
      <c r="F185" s="70">
        <v>50.8</v>
      </c>
      <c r="G185" s="70">
        <v>55.6</v>
      </c>
      <c r="H185" s="70">
        <v>42.6</v>
      </c>
      <c r="I185" s="70">
        <v>46.3</v>
      </c>
      <c r="J185" s="70">
        <v>45.5</v>
      </c>
      <c r="K185" s="70">
        <v>55.9</v>
      </c>
      <c r="L185" s="70">
        <v>45.7</v>
      </c>
      <c r="M185" s="70">
        <v>55.2</v>
      </c>
      <c r="N185" s="70">
        <v>45.3</v>
      </c>
      <c r="O185" s="55">
        <v>57.3</v>
      </c>
      <c r="P185" s="55">
        <v>48</v>
      </c>
      <c r="Q185" s="55">
        <v>54.5</v>
      </c>
      <c r="R185" s="55">
        <v>48.6</v>
      </c>
      <c r="S185" s="62"/>
      <c r="T185" s="62"/>
    </row>
    <row r="186" spans="1:20">
      <c r="C186" s="13" t="s">
        <v>124</v>
      </c>
      <c r="D186" s="70">
        <v>41.2</v>
      </c>
      <c r="E186" s="70">
        <v>40.9</v>
      </c>
      <c r="F186" s="70">
        <v>41.5</v>
      </c>
      <c r="G186" s="70">
        <v>39</v>
      </c>
      <c r="H186" s="70">
        <v>47.6</v>
      </c>
      <c r="I186" s="70">
        <v>42.9</v>
      </c>
      <c r="J186" s="70">
        <v>43.9</v>
      </c>
      <c r="K186" s="70">
        <v>38.6</v>
      </c>
      <c r="L186" s="70">
        <v>43.9</v>
      </c>
      <c r="M186" s="70">
        <v>39.5</v>
      </c>
      <c r="N186" s="70">
        <v>43.9</v>
      </c>
      <c r="O186" s="55">
        <v>37.799999999999997</v>
      </c>
      <c r="P186" s="55">
        <v>46.8</v>
      </c>
      <c r="Q186" s="55">
        <v>39.9</v>
      </c>
      <c r="R186" s="55">
        <v>46.3</v>
      </c>
      <c r="S186" s="62"/>
      <c r="T186" s="62"/>
    </row>
    <row r="187" spans="1:20">
      <c r="C187" s="13" t="s">
        <v>125</v>
      </c>
      <c r="D187" s="70">
        <v>7.6</v>
      </c>
      <c r="E187" s="70">
        <v>7.6</v>
      </c>
      <c r="F187" s="70">
        <v>7.7</v>
      </c>
      <c r="G187" s="70">
        <v>5.4</v>
      </c>
      <c r="H187" s="70">
        <v>9.6999999999999993</v>
      </c>
      <c r="I187" s="70">
        <v>10.7</v>
      </c>
      <c r="J187" s="70">
        <v>10.5</v>
      </c>
      <c r="K187" s="70">
        <v>5.5</v>
      </c>
      <c r="L187" s="70">
        <v>10.3</v>
      </c>
      <c r="M187" s="70">
        <v>5.3</v>
      </c>
      <c r="N187" s="70">
        <v>10.6</v>
      </c>
      <c r="O187" s="55">
        <v>4.8</v>
      </c>
      <c r="P187" s="55">
        <v>5.2</v>
      </c>
      <c r="Q187" s="55">
        <v>5.6</v>
      </c>
      <c r="R187" s="55">
        <v>5.0999999999999996</v>
      </c>
      <c r="S187" s="62"/>
      <c r="T187" s="62"/>
    </row>
    <row r="188" spans="1:20" ht="7.5" customHeight="1">
      <c r="C188" s="52"/>
      <c r="D188" s="57"/>
      <c r="E188" s="57"/>
      <c r="F188" s="57"/>
      <c r="G188" s="57"/>
      <c r="H188" s="57"/>
      <c r="I188" s="57"/>
      <c r="J188" s="57"/>
      <c r="K188" s="57"/>
      <c r="L188" s="57"/>
      <c r="M188" s="57"/>
      <c r="N188" s="57"/>
      <c r="O188" s="57"/>
      <c r="P188" s="57"/>
      <c r="Q188" s="57"/>
      <c r="R188" s="57"/>
      <c r="S188" s="62"/>
      <c r="T188" s="62"/>
    </row>
    <row r="189" spans="1:20" ht="12.75" customHeight="1">
      <c r="B189" s="50"/>
      <c r="C189" s="86" t="s">
        <v>121</v>
      </c>
      <c r="D189" s="57">
        <v>38.9</v>
      </c>
      <c r="E189" s="57">
        <v>42.7</v>
      </c>
      <c r="F189" s="57">
        <v>35.299999999999997</v>
      </c>
      <c r="G189" s="57">
        <v>54.2</v>
      </c>
      <c r="H189" s="57">
        <v>30.3</v>
      </c>
      <c r="I189" s="57">
        <v>11.1</v>
      </c>
      <c r="J189" s="57">
        <v>15.5</v>
      </c>
      <c r="K189" s="57">
        <v>56.4</v>
      </c>
      <c r="L189" s="57">
        <v>17.8</v>
      </c>
      <c r="M189" s="57">
        <v>51.8</v>
      </c>
      <c r="N189" s="57">
        <v>13.7</v>
      </c>
      <c r="O189" s="57">
        <v>58.1</v>
      </c>
      <c r="P189" s="57">
        <v>43.5</v>
      </c>
      <c r="Q189" s="57">
        <v>55.2</v>
      </c>
      <c r="R189" s="57">
        <v>37.5</v>
      </c>
      <c r="S189" s="62"/>
      <c r="T189" s="62"/>
    </row>
    <row r="190" spans="1:20" ht="15">
      <c r="C190" s="36" t="s">
        <v>69</v>
      </c>
      <c r="D190" s="57">
        <v>9</v>
      </c>
      <c r="E190" s="57">
        <v>7.4</v>
      </c>
      <c r="F190" s="57">
        <v>9.6</v>
      </c>
      <c r="G190" s="57">
        <v>25.1</v>
      </c>
      <c r="H190" s="57">
        <v>12.9</v>
      </c>
      <c r="I190" s="57">
        <v>2.6</v>
      </c>
      <c r="J190" s="57">
        <v>4.5999999999999996</v>
      </c>
      <c r="K190" s="57">
        <v>29.1</v>
      </c>
      <c r="L190" s="57">
        <v>3.2</v>
      </c>
      <c r="M190" s="57">
        <v>24</v>
      </c>
      <c r="N190" s="57">
        <v>5.2</v>
      </c>
      <c r="O190" s="22" t="s">
        <v>107</v>
      </c>
      <c r="P190" s="57">
        <v>27.1</v>
      </c>
      <c r="Q190" s="57">
        <v>39.799999999999997</v>
      </c>
      <c r="R190" s="57">
        <v>23.5</v>
      </c>
      <c r="S190" s="62"/>
      <c r="T190" s="62"/>
    </row>
    <row r="191" spans="1:20">
      <c r="C191" s="36" t="s">
        <v>128</v>
      </c>
      <c r="D191" s="57">
        <v>40</v>
      </c>
      <c r="E191" s="57">
        <v>42.8</v>
      </c>
      <c r="F191" s="57">
        <v>37.200000000000003</v>
      </c>
      <c r="G191" s="57">
        <v>54.4</v>
      </c>
      <c r="H191" s="57">
        <v>32.4</v>
      </c>
      <c r="I191" s="57">
        <v>12.1</v>
      </c>
      <c r="J191" s="57">
        <v>16.899999999999999</v>
      </c>
      <c r="K191" s="57">
        <v>56.1</v>
      </c>
      <c r="L191" s="57">
        <v>18.600000000000001</v>
      </c>
      <c r="M191" s="57">
        <v>52.4</v>
      </c>
      <c r="N191" s="57">
        <v>15.5</v>
      </c>
      <c r="O191" s="57">
        <v>57.6</v>
      </c>
      <c r="P191" s="57">
        <v>44.2</v>
      </c>
      <c r="Q191" s="57">
        <v>55</v>
      </c>
      <c r="R191" s="57">
        <v>39.700000000000003</v>
      </c>
      <c r="S191" s="62"/>
      <c r="T191" s="62"/>
    </row>
    <row r="192" spans="1:20" s="35" customFormat="1">
      <c r="A192" s="33"/>
      <c r="B192" s="33"/>
      <c r="C192" s="34" t="s">
        <v>71</v>
      </c>
      <c r="D192" s="64">
        <v>13.2</v>
      </c>
      <c r="E192" s="64">
        <v>10.199999999999999</v>
      </c>
      <c r="F192" s="64">
        <v>14.1</v>
      </c>
      <c r="G192" s="64">
        <v>31</v>
      </c>
      <c r="H192" s="64">
        <v>18.2</v>
      </c>
      <c r="I192" s="64">
        <v>6.4</v>
      </c>
      <c r="J192" s="64">
        <v>8</v>
      </c>
      <c r="K192" s="64">
        <v>29.8</v>
      </c>
      <c r="L192" s="64">
        <v>7.2</v>
      </c>
      <c r="M192" s="64">
        <v>31.2</v>
      </c>
      <c r="N192" s="64">
        <v>8.3000000000000007</v>
      </c>
      <c r="O192" s="64">
        <v>45.6</v>
      </c>
      <c r="P192" s="64">
        <v>23.9</v>
      </c>
      <c r="Q192" s="64">
        <v>40.4</v>
      </c>
      <c r="R192" s="64">
        <v>27.4</v>
      </c>
      <c r="S192" s="65"/>
      <c r="T192" s="65"/>
    </row>
    <row r="193" spans="1:20" s="35" customFormat="1">
      <c r="A193" s="33"/>
      <c r="B193" s="33"/>
      <c r="C193" s="34" t="s">
        <v>26</v>
      </c>
      <c r="D193" s="64">
        <v>37.6</v>
      </c>
      <c r="E193" s="64">
        <v>36.700000000000003</v>
      </c>
      <c r="F193" s="64">
        <v>38.5</v>
      </c>
      <c r="G193" s="64">
        <v>49.6</v>
      </c>
      <c r="H193" s="64">
        <v>30.7</v>
      </c>
      <c r="I193" s="64">
        <v>11.9</v>
      </c>
      <c r="J193" s="64">
        <v>16.5</v>
      </c>
      <c r="K193" s="64">
        <v>49</v>
      </c>
      <c r="L193" s="64">
        <v>17.2</v>
      </c>
      <c r="M193" s="64">
        <v>50.1</v>
      </c>
      <c r="N193" s="64">
        <v>15.8</v>
      </c>
      <c r="O193" s="88">
        <v>49.5</v>
      </c>
      <c r="P193" s="88">
        <v>46.2</v>
      </c>
      <c r="Q193" s="88">
        <v>51.4</v>
      </c>
      <c r="R193" s="88">
        <v>43</v>
      </c>
      <c r="S193" s="65"/>
      <c r="T193" s="65"/>
    </row>
    <row r="194" spans="1:20" s="28" customFormat="1">
      <c r="A194" s="30"/>
      <c r="B194" s="30"/>
      <c r="C194" s="37" t="s">
        <v>27</v>
      </c>
      <c r="D194" s="63">
        <v>27.9</v>
      </c>
      <c r="E194" s="63">
        <v>15.2</v>
      </c>
      <c r="F194" s="63">
        <v>30.8</v>
      </c>
      <c r="G194" s="63">
        <v>44.5</v>
      </c>
      <c r="H194" s="63">
        <v>11.2</v>
      </c>
      <c r="I194" s="63">
        <v>5</v>
      </c>
      <c r="J194" s="63">
        <v>5.9</v>
      </c>
      <c r="K194" s="63">
        <v>28.6</v>
      </c>
      <c r="L194" s="63">
        <v>4.9000000000000004</v>
      </c>
      <c r="M194" s="63">
        <v>47</v>
      </c>
      <c r="N194" s="63">
        <v>6.3</v>
      </c>
      <c r="O194" s="89">
        <v>34.9</v>
      </c>
      <c r="P194" s="22" t="s">
        <v>107</v>
      </c>
      <c r="Q194" s="89">
        <v>50.1</v>
      </c>
      <c r="R194" s="22">
        <v>8.1</v>
      </c>
      <c r="S194" s="61"/>
      <c r="T194" s="61"/>
    </row>
    <row r="195" spans="1:20" s="28" customFormat="1">
      <c r="A195" s="30"/>
      <c r="B195" s="30"/>
      <c r="C195" s="36" t="s">
        <v>28</v>
      </c>
      <c r="D195" s="63">
        <v>38</v>
      </c>
      <c r="E195" s="63">
        <v>37</v>
      </c>
      <c r="F195" s="63">
        <v>39.1</v>
      </c>
      <c r="G195" s="63">
        <v>49.8</v>
      </c>
      <c r="H195" s="63">
        <v>31.3</v>
      </c>
      <c r="I195" s="63">
        <v>12.3</v>
      </c>
      <c r="J195" s="63">
        <v>17.100000000000001</v>
      </c>
      <c r="K195" s="63">
        <v>49.2</v>
      </c>
      <c r="L195" s="63">
        <v>17.5</v>
      </c>
      <c r="M195" s="63">
        <v>50.3</v>
      </c>
      <c r="N195" s="63">
        <v>16.7</v>
      </c>
      <c r="O195" s="89">
        <v>49.7</v>
      </c>
      <c r="P195" s="89">
        <v>46.8</v>
      </c>
      <c r="Q195" s="89">
        <v>51.5</v>
      </c>
      <c r="R195" s="89">
        <v>44.1</v>
      </c>
      <c r="S195" s="61"/>
      <c r="T195" s="61"/>
    </row>
    <row r="196" spans="1:20" s="35" customFormat="1">
      <c r="A196" s="33"/>
      <c r="B196" s="33"/>
      <c r="C196" s="34" t="s">
        <v>29</v>
      </c>
      <c r="D196" s="64">
        <v>58.7</v>
      </c>
      <c r="E196" s="64">
        <v>59.3</v>
      </c>
      <c r="F196" s="64">
        <v>57.4</v>
      </c>
      <c r="G196" s="64">
        <v>66.400000000000006</v>
      </c>
      <c r="H196" s="64">
        <v>41.9</v>
      </c>
      <c r="I196" s="64">
        <v>22.7</v>
      </c>
      <c r="J196" s="64">
        <v>30.8</v>
      </c>
      <c r="K196" s="64">
        <v>66.099999999999994</v>
      </c>
      <c r="L196" s="64">
        <v>30.6</v>
      </c>
      <c r="M196" s="64">
        <v>66.900000000000006</v>
      </c>
      <c r="N196" s="64">
        <v>31.1</v>
      </c>
      <c r="O196" s="88">
        <v>66.5</v>
      </c>
      <c r="P196" s="88">
        <v>46.2</v>
      </c>
      <c r="Q196" s="88">
        <v>67.400000000000006</v>
      </c>
      <c r="R196" s="88">
        <v>52.5</v>
      </c>
      <c r="S196" s="65"/>
      <c r="T196" s="65"/>
    </row>
    <row r="197" spans="1:20" s="35" customFormat="1" hidden="1">
      <c r="A197" s="33"/>
      <c r="B197" s="33"/>
      <c r="C197" s="34"/>
      <c r="D197" s="64"/>
      <c r="E197" s="64"/>
      <c r="F197" s="64"/>
      <c r="G197" s="64"/>
      <c r="H197" s="64"/>
      <c r="I197" s="64"/>
      <c r="J197" s="64"/>
      <c r="K197" s="64"/>
      <c r="L197" s="64"/>
      <c r="M197" s="64"/>
      <c r="N197" s="64"/>
      <c r="O197" s="88"/>
      <c r="P197" s="88"/>
      <c r="Q197" s="88"/>
      <c r="R197" s="88"/>
      <c r="S197" s="65"/>
      <c r="T197" s="65"/>
    </row>
    <row r="198" spans="1:20" s="35" customFormat="1" ht="15" hidden="1">
      <c r="A198" s="33"/>
      <c r="B198" s="33"/>
      <c r="C198" s="86" t="s">
        <v>74</v>
      </c>
      <c r="D198" s="64"/>
      <c r="E198" s="64"/>
      <c r="F198" s="64"/>
      <c r="G198" s="64"/>
      <c r="H198" s="64"/>
      <c r="I198" s="64"/>
      <c r="J198" s="64"/>
      <c r="K198" s="64"/>
      <c r="L198" s="64"/>
      <c r="M198" s="64"/>
      <c r="N198" s="64"/>
      <c r="O198" s="88"/>
      <c r="P198" s="88"/>
      <c r="Q198" s="88"/>
      <c r="R198" s="88"/>
      <c r="S198" s="65"/>
      <c r="T198" s="65"/>
    </row>
    <row r="199" spans="1:20" s="35" customFormat="1" hidden="1">
      <c r="A199" s="33"/>
      <c r="B199" s="33"/>
      <c r="C199" s="34" t="s">
        <v>71</v>
      </c>
      <c r="D199" s="64"/>
      <c r="E199" s="64"/>
      <c r="F199" s="64"/>
      <c r="G199" s="64"/>
      <c r="H199" s="64"/>
      <c r="I199" s="64"/>
      <c r="J199" s="64"/>
      <c r="K199" s="64"/>
      <c r="L199" s="64"/>
      <c r="M199" s="64"/>
      <c r="N199" s="64"/>
      <c r="O199" s="88"/>
      <c r="P199" s="88"/>
      <c r="Q199" s="88"/>
      <c r="R199" s="88"/>
      <c r="S199" s="65"/>
      <c r="T199" s="65"/>
    </row>
    <row r="200" spans="1:20" s="28" customFormat="1" ht="15" hidden="1">
      <c r="A200" s="30"/>
      <c r="B200" s="30"/>
      <c r="C200" s="36" t="s">
        <v>69</v>
      </c>
      <c r="D200" s="63"/>
      <c r="E200" s="63"/>
      <c r="F200" s="63"/>
      <c r="G200" s="63"/>
      <c r="H200" s="63"/>
      <c r="I200" s="63"/>
      <c r="J200" s="63"/>
      <c r="K200" s="63"/>
      <c r="L200" s="63"/>
      <c r="M200" s="63"/>
      <c r="N200" s="63"/>
      <c r="O200" s="89"/>
      <c r="P200" s="89"/>
      <c r="Q200" s="89"/>
      <c r="R200" s="89"/>
      <c r="S200" s="61"/>
      <c r="T200" s="61"/>
    </row>
    <row r="201" spans="1:20" s="28" customFormat="1" hidden="1">
      <c r="A201" s="30"/>
      <c r="B201" s="30"/>
      <c r="C201" s="36" t="s">
        <v>70</v>
      </c>
      <c r="D201" s="63"/>
      <c r="E201" s="63"/>
      <c r="F201" s="63"/>
      <c r="G201" s="63"/>
      <c r="H201" s="63"/>
      <c r="I201" s="63"/>
      <c r="J201" s="63"/>
      <c r="K201" s="63"/>
      <c r="L201" s="63"/>
      <c r="M201" s="63"/>
      <c r="N201" s="63"/>
      <c r="O201" s="89"/>
      <c r="P201" s="89"/>
      <c r="Q201" s="89"/>
      <c r="R201" s="89"/>
      <c r="S201" s="61"/>
      <c r="T201" s="61"/>
    </row>
    <row r="202" spans="1:20" s="28" customFormat="1" hidden="1">
      <c r="A202" s="30"/>
      <c r="B202" s="30"/>
      <c r="C202" s="87" t="s">
        <v>43</v>
      </c>
      <c r="D202" s="63"/>
      <c r="E202" s="63"/>
      <c r="F202" s="63"/>
      <c r="G202" s="63"/>
      <c r="H202" s="63"/>
      <c r="I202" s="63"/>
      <c r="J202" s="63"/>
      <c r="K202" s="63"/>
      <c r="L202" s="63"/>
      <c r="M202" s="63"/>
      <c r="N202" s="63"/>
      <c r="O202" s="89"/>
      <c r="P202" s="89"/>
      <c r="Q202" s="89"/>
      <c r="R202" s="89"/>
      <c r="S202" s="61"/>
      <c r="T202" s="61"/>
    </row>
    <row r="203" spans="1:20" s="28" customFormat="1" hidden="1">
      <c r="A203" s="30"/>
      <c r="B203" s="30"/>
      <c r="C203" s="87" t="s">
        <v>72</v>
      </c>
      <c r="D203" s="63"/>
      <c r="E203" s="63"/>
      <c r="F203" s="63"/>
      <c r="G203" s="63"/>
      <c r="H203" s="63"/>
      <c r="I203" s="63"/>
      <c r="J203" s="63"/>
      <c r="K203" s="63"/>
      <c r="L203" s="63"/>
      <c r="M203" s="63"/>
      <c r="N203" s="63"/>
      <c r="O203" s="89"/>
      <c r="P203" s="89"/>
      <c r="Q203" s="89"/>
      <c r="R203" s="89"/>
      <c r="S203" s="61"/>
      <c r="T203" s="61"/>
    </row>
    <row r="204" spans="1:20" s="28" customFormat="1" hidden="1">
      <c r="A204" s="30"/>
      <c r="B204" s="30"/>
      <c r="C204" s="87" t="s">
        <v>73</v>
      </c>
      <c r="D204" s="63"/>
      <c r="E204" s="63"/>
      <c r="F204" s="63"/>
      <c r="G204" s="63"/>
      <c r="H204" s="63"/>
      <c r="I204" s="63"/>
      <c r="J204" s="63"/>
      <c r="K204" s="63"/>
      <c r="L204" s="63"/>
      <c r="M204" s="63"/>
      <c r="N204" s="63"/>
      <c r="O204" s="89"/>
      <c r="P204" s="89"/>
      <c r="Q204" s="89"/>
      <c r="R204" s="89"/>
      <c r="S204" s="61"/>
      <c r="T204" s="61"/>
    </row>
    <row r="205" spans="1:20" s="35" customFormat="1" hidden="1">
      <c r="A205" s="33"/>
      <c r="B205" s="33"/>
      <c r="C205" s="34" t="s">
        <v>26</v>
      </c>
      <c r="D205" s="64"/>
      <c r="E205" s="64"/>
      <c r="F205" s="64"/>
      <c r="G205" s="64"/>
      <c r="H205" s="64"/>
      <c r="I205" s="64"/>
      <c r="J205" s="64"/>
      <c r="K205" s="64"/>
      <c r="L205" s="64"/>
      <c r="M205" s="64"/>
      <c r="N205" s="64"/>
      <c r="O205" s="88"/>
      <c r="P205" s="88"/>
      <c r="Q205" s="88"/>
      <c r="R205" s="88"/>
      <c r="S205" s="65"/>
      <c r="T205" s="65"/>
    </row>
    <row r="206" spans="1:20" s="28" customFormat="1" hidden="1">
      <c r="A206" s="30"/>
      <c r="B206" s="30"/>
      <c r="C206" s="37" t="s">
        <v>27</v>
      </c>
      <c r="D206" s="63"/>
      <c r="E206" s="63"/>
      <c r="F206" s="63"/>
      <c r="G206" s="63"/>
      <c r="H206" s="63"/>
      <c r="I206" s="63"/>
      <c r="J206" s="63"/>
      <c r="K206" s="63"/>
      <c r="L206" s="63"/>
      <c r="M206" s="63"/>
      <c r="N206" s="63"/>
      <c r="O206" s="89"/>
      <c r="P206" s="89"/>
      <c r="Q206" s="89"/>
      <c r="R206" s="89"/>
      <c r="S206" s="61"/>
      <c r="T206" s="61"/>
    </row>
    <row r="207" spans="1:20" s="28" customFormat="1" hidden="1">
      <c r="A207" s="30"/>
      <c r="B207" s="30"/>
      <c r="C207" s="36" t="s">
        <v>28</v>
      </c>
      <c r="D207" s="63"/>
      <c r="E207" s="63"/>
      <c r="F207" s="63"/>
      <c r="G207" s="63"/>
      <c r="H207" s="63"/>
      <c r="I207" s="63"/>
      <c r="J207" s="63"/>
      <c r="K207" s="63"/>
      <c r="L207" s="63"/>
      <c r="M207" s="63"/>
      <c r="N207" s="63"/>
      <c r="O207" s="89"/>
      <c r="P207" s="89"/>
      <c r="Q207" s="89"/>
      <c r="R207" s="89"/>
      <c r="S207" s="61"/>
      <c r="T207" s="61"/>
    </row>
    <row r="208" spans="1:20" s="35" customFormat="1" hidden="1">
      <c r="A208" s="33"/>
      <c r="B208" s="33"/>
      <c r="C208" s="34" t="s">
        <v>29</v>
      </c>
      <c r="D208" s="64"/>
      <c r="E208" s="64"/>
      <c r="F208" s="64"/>
      <c r="G208" s="64"/>
      <c r="H208" s="64"/>
      <c r="I208" s="64"/>
      <c r="J208" s="64"/>
      <c r="K208" s="64"/>
      <c r="L208" s="64"/>
      <c r="M208" s="64"/>
      <c r="N208" s="64"/>
      <c r="O208" s="88"/>
      <c r="P208" s="88"/>
      <c r="Q208" s="88"/>
      <c r="R208" s="88"/>
      <c r="S208" s="65"/>
      <c r="T208" s="65"/>
    </row>
    <row r="209" spans="1:20" ht="6.75" customHeight="1">
      <c r="C209" s="13"/>
      <c r="D209" s="57"/>
      <c r="E209" s="57"/>
      <c r="F209" s="57"/>
      <c r="G209" s="57"/>
      <c r="H209" s="57"/>
      <c r="I209" s="57"/>
      <c r="J209" s="57"/>
      <c r="K209" s="57"/>
      <c r="L209" s="57"/>
      <c r="M209" s="57"/>
      <c r="N209" s="57"/>
      <c r="S209" s="62"/>
      <c r="T209" s="62"/>
    </row>
    <row r="210" spans="1:20" ht="12" customHeight="1">
      <c r="C210" s="13" t="s">
        <v>127</v>
      </c>
      <c r="D210" s="57">
        <v>43.4</v>
      </c>
      <c r="E210" s="57">
        <v>46.7</v>
      </c>
      <c r="F210" s="57">
        <v>40.200000000000003</v>
      </c>
      <c r="G210" s="57">
        <v>47.7</v>
      </c>
      <c r="H210" s="57">
        <v>33.1</v>
      </c>
      <c r="I210" s="57">
        <v>19.100000000000001</v>
      </c>
      <c r="J210" s="57">
        <v>24.3</v>
      </c>
      <c r="K210" s="57">
        <v>43.7</v>
      </c>
      <c r="L210" s="57">
        <v>21</v>
      </c>
      <c r="M210" s="57">
        <v>51.7</v>
      </c>
      <c r="N210" s="57">
        <v>28.1</v>
      </c>
      <c r="O210" s="22">
        <v>43.8</v>
      </c>
      <c r="P210" s="22">
        <v>43.1</v>
      </c>
      <c r="Q210" s="22">
        <v>51</v>
      </c>
      <c r="R210" s="22">
        <v>58.1</v>
      </c>
      <c r="S210" s="62"/>
      <c r="T210" s="62"/>
    </row>
    <row r="211" spans="1:20" s="35" customFormat="1" ht="6" customHeight="1">
      <c r="A211" s="53"/>
      <c r="B211" s="53"/>
      <c r="C211" s="54"/>
      <c r="D211" s="77"/>
      <c r="E211" s="77"/>
      <c r="F211" s="77"/>
      <c r="G211" s="77"/>
      <c r="H211" s="77"/>
      <c r="I211" s="77"/>
      <c r="J211" s="77"/>
      <c r="K211" s="77"/>
      <c r="L211" s="77"/>
      <c r="M211" s="77"/>
      <c r="N211" s="77"/>
      <c r="O211" s="90"/>
      <c r="P211" s="90"/>
      <c r="Q211" s="90"/>
      <c r="R211" s="90"/>
      <c r="S211" s="65"/>
      <c r="T211" s="65"/>
    </row>
    <row r="212" spans="1:20" s="35" customFormat="1" ht="12" customHeight="1">
      <c r="A212" s="53"/>
      <c r="B212" s="53"/>
      <c r="C212" s="13" t="s">
        <v>44</v>
      </c>
      <c r="D212" s="77">
        <f>100-D189</f>
        <v>61.1</v>
      </c>
      <c r="E212" s="77">
        <f t="shared" ref="E212:R212" si="64">100-E189</f>
        <v>57.3</v>
      </c>
      <c r="F212" s="77">
        <f t="shared" si="64"/>
        <v>64.7</v>
      </c>
      <c r="G212" s="77">
        <f t="shared" si="64"/>
        <v>45.8</v>
      </c>
      <c r="H212" s="77">
        <f t="shared" si="64"/>
        <v>69.7</v>
      </c>
      <c r="I212" s="77">
        <f t="shared" si="64"/>
        <v>88.9</v>
      </c>
      <c r="J212" s="77">
        <f t="shared" si="64"/>
        <v>84.5</v>
      </c>
      <c r="K212" s="77">
        <f t="shared" si="64"/>
        <v>43.6</v>
      </c>
      <c r="L212" s="77">
        <f t="shared" si="64"/>
        <v>82.2</v>
      </c>
      <c r="M212" s="77">
        <f t="shared" si="64"/>
        <v>48.2</v>
      </c>
      <c r="N212" s="77">
        <f t="shared" si="64"/>
        <v>86.3</v>
      </c>
      <c r="O212" s="77">
        <f t="shared" si="64"/>
        <v>41.9</v>
      </c>
      <c r="P212" s="77">
        <f t="shared" si="64"/>
        <v>56.5</v>
      </c>
      <c r="Q212" s="77">
        <f t="shared" si="64"/>
        <v>44.8</v>
      </c>
      <c r="R212" s="77">
        <f t="shared" si="64"/>
        <v>62.5</v>
      </c>
      <c r="S212" s="65"/>
      <c r="T212" s="65"/>
    </row>
    <row r="213" spans="1:20" s="49" customFormat="1" ht="15">
      <c r="A213" s="108"/>
      <c r="B213" s="108"/>
      <c r="C213" s="36" t="s">
        <v>69</v>
      </c>
      <c r="D213" s="109">
        <f t="shared" ref="D213:R213" si="65">100-D190</f>
        <v>91</v>
      </c>
      <c r="E213" s="109">
        <f t="shared" si="65"/>
        <v>92.6</v>
      </c>
      <c r="F213" s="109">
        <f t="shared" si="65"/>
        <v>90.4</v>
      </c>
      <c r="G213" s="109">
        <f t="shared" si="65"/>
        <v>74.900000000000006</v>
      </c>
      <c r="H213" s="109">
        <f t="shared" si="65"/>
        <v>87.1</v>
      </c>
      <c r="I213" s="109">
        <f t="shared" si="65"/>
        <v>97.4</v>
      </c>
      <c r="J213" s="109">
        <f t="shared" si="65"/>
        <v>95.4</v>
      </c>
      <c r="K213" s="109">
        <f t="shared" si="65"/>
        <v>70.900000000000006</v>
      </c>
      <c r="L213" s="109">
        <f t="shared" si="65"/>
        <v>96.8</v>
      </c>
      <c r="M213" s="109">
        <f t="shared" si="65"/>
        <v>76</v>
      </c>
      <c r="N213" s="109">
        <f t="shared" si="65"/>
        <v>94.8</v>
      </c>
      <c r="O213" s="22" t="s">
        <v>107</v>
      </c>
      <c r="P213" s="109">
        <f t="shared" si="65"/>
        <v>72.900000000000006</v>
      </c>
      <c r="Q213" s="109">
        <f t="shared" si="65"/>
        <v>60.2</v>
      </c>
      <c r="R213" s="109">
        <f t="shared" si="65"/>
        <v>76.5</v>
      </c>
      <c r="S213" s="72"/>
      <c r="T213" s="72"/>
    </row>
    <row r="214" spans="1:20" s="49" customFormat="1">
      <c r="A214" s="108"/>
      <c r="B214" s="108"/>
      <c r="C214" s="36" t="s">
        <v>128</v>
      </c>
      <c r="D214" s="109">
        <f t="shared" ref="D214:R214" si="66">100-D191</f>
        <v>60</v>
      </c>
      <c r="E214" s="109">
        <f t="shared" si="66"/>
        <v>57.2</v>
      </c>
      <c r="F214" s="109">
        <f t="shared" si="66"/>
        <v>62.8</v>
      </c>
      <c r="G214" s="109">
        <f t="shared" si="66"/>
        <v>45.6</v>
      </c>
      <c r="H214" s="109">
        <f t="shared" si="66"/>
        <v>67.599999999999994</v>
      </c>
      <c r="I214" s="109">
        <f t="shared" si="66"/>
        <v>87.9</v>
      </c>
      <c r="J214" s="109">
        <f t="shared" si="66"/>
        <v>83.1</v>
      </c>
      <c r="K214" s="109">
        <f t="shared" si="66"/>
        <v>43.9</v>
      </c>
      <c r="L214" s="109">
        <f t="shared" si="66"/>
        <v>81.400000000000006</v>
      </c>
      <c r="M214" s="109">
        <f t="shared" si="66"/>
        <v>47.6</v>
      </c>
      <c r="N214" s="109">
        <f t="shared" si="66"/>
        <v>84.5</v>
      </c>
      <c r="O214" s="109">
        <f t="shared" si="66"/>
        <v>42.4</v>
      </c>
      <c r="P214" s="109">
        <f t="shared" si="66"/>
        <v>55.8</v>
      </c>
      <c r="Q214" s="109">
        <f t="shared" si="66"/>
        <v>45</v>
      </c>
      <c r="R214" s="109">
        <f t="shared" si="66"/>
        <v>60.3</v>
      </c>
      <c r="S214" s="72"/>
      <c r="T214" s="72"/>
    </row>
    <row r="215" spans="1:20" s="35" customFormat="1">
      <c r="A215" s="53"/>
      <c r="B215" s="53"/>
      <c r="C215" s="34" t="s">
        <v>71</v>
      </c>
      <c r="D215" s="77">
        <f t="shared" ref="D215:R215" si="67">100-D192</f>
        <v>86.8</v>
      </c>
      <c r="E215" s="77">
        <f t="shared" si="67"/>
        <v>89.8</v>
      </c>
      <c r="F215" s="77">
        <f t="shared" si="67"/>
        <v>85.9</v>
      </c>
      <c r="G215" s="77">
        <f t="shared" si="67"/>
        <v>69</v>
      </c>
      <c r="H215" s="77">
        <f t="shared" si="67"/>
        <v>81.8</v>
      </c>
      <c r="I215" s="77">
        <f t="shared" si="67"/>
        <v>93.6</v>
      </c>
      <c r="J215" s="77">
        <f t="shared" si="67"/>
        <v>92</v>
      </c>
      <c r="K215" s="77">
        <f t="shared" si="67"/>
        <v>70.2</v>
      </c>
      <c r="L215" s="77">
        <f t="shared" si="67"/>
        <v>92.8</v>
      </c>
      <c r="M215" s="77">
        <f t="shared" si="67"/>
        <v>68.8</v>
      </c>
      <c r="N215" s="77">
        <f t="shared" si="67"/>
        <v>91.7</v>
      </c>
      <c r="O215" s="77">
        <f t="shared" si="67"/>
        <v>54.4</v>
      </c>
      <c r="P215" s="77">
        <f t="shared" si="67"/>
        <v>76.099999999999994</v>
      </c>
      <c r="Q215" s="77">
        <f t="shared" si="67"/>
        <v>59.6</v>
      </c>
      <c r="R215" s="77">
        <f t="shared" si="67"/>
        <v>72.599999999999994</v>
      </c>
      <c r="S215" s="65"/>
      <c r="T215" s="65"/>
    </row>
    <row r="216" spans="1:20" s="35" customFormat="1">
      <c r="A216" s="53"/>
      <c r="B216" s="53"/>
      <c r="C216" s="34" t="s">
        <v>26</v>
      </c>
      <c r="D216" s="77">
        <f t="shared" ref="D216:R216" si="68">100-D193</f>
        <v>62.4</v>
      </c>
      <c r="E216" s="77">
        <f t="shared" si="68"/>
        <v>63.3</v>
      </c>
      <c r="F216" s="77">
        <f t="shared" si="68"/>
        <v>61.5</v>
      </c>
      <c r="G216" s="77">
        <f t="shared" si="68"/>
        <v>50.4</v>
      </c>
      <c r="H216" s="77">
        <f t="shared" si="68"/>
        <v>69.3</v>
      </c>
      <c r="I216" s="77">
        <f t="shared" si="68"/>
        <v>88.1</v>
      </c>
      <c r="J216" s="77">
        <f t="shared" si="68"/>
        <v>83.5</v>
      </c>
      <c r="K216" s="77">
        <f t="shared" si="68"/>
        <v>51</v>
      </c>
      <c r="L216" s="77">
        <f t="shared" si="68"/>
        <v>82.8</v>
      </c>
      <c r="M216" s="77">
        <f t="shared" si="68"/>
        <v>49.9</v>
      </c>
      <c r="N216" s="77">
        <f t="shared" si="68"/>
        <v>84.2</v>
      </c>
      <c r="O216" s="77">
        <f t="shared" si="68"/>
        <v>50.5</v>
      </c>
      <c r="P216" s="77">
        <f t="shared" si="68"/>
        <v>53.8</v>
      </c>
      <c r="Q216" s="77">
        <f t="shared" si="68"/>
        <v>48.6</v>
      </c>
      <c r="R216" s="77">
        <f t="shared" si="68"/>
        <v>57</v>
      </c>
      <c r="S216" s="65"/>
      <c r="T216" s="65"/>
    </row>
    <row r="217" spans="1:20" s="35" customFormat="1">
      <c r="A217" s="53"/>
      <c r="B217" s="53"/>
      <c r="C217" s="37" t="s">
        <v>27</v>
      </c>
      <c r="D217" s="78">
        <f t="shared" ref="D217:R217" si="69">100-D194</f>
        <v>72.099999999999994</v>
      </c>
      <c r="E217" s="78">
        <f t="shared" si="69"/>
        <v>84.8</v>
      </c>
      <c r="F217" s="78">
        <f t="shared" si="69"/>
        <v>69.2</v>
      </c>
      <c r="G217" s="78">
        <f t="shared" si="69"/>
        <v>55.5</v>
      </c>
      <c r="H217" s="78">
        <f t="shared" si="69"/>
        <v>88.8</v>
      </c>
      <c r="I217" s="78">
        <f t="shared" si="69"/>
        <v>95</v>
      </c>
      <c r="J217" s="78">
        <f t="shared" si="69"/>
        <v>94.1</v>
      </c>
      <c r="K217" s="78">
        <f t="shared" si="69"/>
        <v>71.400000000000006</v>
      </c>
      <c r="L217" s="78">
        <f t="shared" si="69"/>
        <v>95.1</v>
      </c>
      <c r="M217" s="78">
        <f t="shared" si="69"/>
        <v>53</v>
      </c>
      <c r="N217" s="78">
        <f t="shared" si="69"/>
        <v>93.7</v>
      </c>
      <c r="O217" s="78">
        <f t="shared" si="69"/>
        <v>65.099999999999994</v>
      </c>
      <c r="P217" s="22" t="s">
        <v>107</v>
      </c>
      <c r="Q217" s="78">
        <f t="shared" si="69"/>
        <v>49.9</v>
      </c>
      <c r="R217" s="78">
        <f t="shared" si="69"/>
        <v>91.9</v>
      </c>
      <c r="S217" s="65"/>
      <c r="T217" s="65"/>
    </row>
    <row r="218" spans="1:20" s="35" customFormat="1">
      <c r="A218" s="53"/>
      <c r="B218" s="53"/>
      <c r="C218" s="36" t="s">
        <v>28</v>
      </c>
      <c r="D218" s="78">
        <f t="shared" ref="D218:R218" si="70">100-D195</f>
        <v>62</v>
      </c>
      <c r="E218" s="78">
        <f t="shared" si="70"/>
        <v>63</v>
      </c>
      <c r="F218" s="78">
        <f t="shared" si="70"/>
        <v>60.9</v>
      </c>
      <c r="G218" s="78">
        <f t="shared" si="70"/>
        <v>50.2</v>
      </c>
      <c r="H218" s="78">
        <f t="shared" si="70"/>
        <v>68.7</v>
      </c>
      <c r="I218" s="78">
        <f t="shared" si="70"/>
        <v>87.7</v>
      </c>
      <c r="J218" s="78">
        <f t="shared" si="70"/>
        <v>82.9</v>
      </c>
      <c r="K218" s="78">
        <f t="shared" si="70"/>
        <v>50.8</v>
      </c>
      <c r="L218" s="78">
        <f t="shared" si="70"/>
        <v>82.5</v>
      </c>
      <c r="M218" s="78">
        <f t="shared" si="70"/>
        <v>49.7</v>
      </c>
      <c r="N218" s="78">
        <f t="shared" si="70"/>
        <v>83.3</v>
      </c>
      <c r="O218" s="78">
        <f t="shared" si="70"/>
        <v>50.3</v>
      </c>
      <c r="P218" s="78">
        <f t="shared" si="70"/>
        <v>53.2</v>
      </c>
      <c r="Q218" s="78">
        <f t="shared" si="70"/>
        <v>48.5</v>
      </c>
      <c r="R218" s="78">
        <f t="shared" si="70"/>
        <v>55.9</v>
      </c>
      <c r="S218" s="65"/>
      <c r="T218" s="65"/>
    </row>
    <row r="219" spans="1:20" s="28" customFormat="1">
      <c r="A219" s="112"/>
      <c r="B219" s="112"/>
      <c r="C219" s="113" t="s">
        <v>29</v>
      </c>
      <c r="D219" s="114">
        <f t="shared" ref="D219:R219" si="71">100-D196</f>
        <v>41.3</v>
      </c>
      <c r="E219" s="114">
        <f t="shared" si="71"/>
        <v>40.700000000000003</v>
      </c>
      <c r="F219" s="114">
        <f t="shared" si="71"/>
        <v>42.6</v>
      </c>
      <c r="G219" s="114">
        <f t="shared" si="71"/>
        <v>33.599999999999994</v>
      </c>
      <c r="H219" s="114">
        <f t="shared" si="71"/>
        <v>58.1</v>
      </c>
      <c r="I219" s="114">
        <f t="shared" si="71"/>
        <v>77.3</v>
      </c>
      <c r="J219" s="114">
        <f t="shared" si="71"/>
        <v>69.2</v>
      </c>
      <c r="K219" s="114">
        <f t="shared" si="71"/>
        <v>33.900000000000006</v>
      </c>
      <c r="L219" s="114">
        <f t="shared" si="71"/>
        <v>69.400000000000006</v>
      </c>
      <c r="M219" s="114">
        <f t="shared" si="71"/>
        <v>33.099999999999994</v>
      </c>
      <c r="N219" s="114">
        <f t="shared" si="71"/>
        <v>68.900000000000006</v>
      </c>
      <c r="O219" s="114">
        <f t="shared" si="71"/>
        <v>33.5</v>
      </c>
      <c r="P219" s="114">
        <f t="shared" si="71"/>
        <v>53.8</v>
      </c>
      <c r="Q219" s="114">
        <f t="shared" si="71"/>
        <v>32.599999999999994</v>
      </c>
      <c r="R219" s="114">
        <f t="shared" si="71"/>
        <v>47.5</v>
      </c>
      <c r="S219" s="61"/>
      <c r="T219" s="61"/>
    </row>
    <row r="220" spans="1:20">
      <c r="A220" s="1" t="s">
        <v>129</v>
      </c>
      <c r="C220" s="55"/>
      <c r="D220" s="57"/>
      <c r="E220" s="57"/>
      <c r="F220" s="57"/>
      <c r="G220" s="57"/>
      <c r="H220" s="57"/>
      <c r="I220" s="57"/>
      <c r="J220" s="57"/>
      <c r="K220" s="57"/>
      <c r="L220" s="57"/>
      <c r="M220" s="57"/>
      <c r="N220" s="57"/>
      <c r="O220" s="57"/>
      <c r="P220" s="57"/>
      <c r="Q220" s="57"/>
      <c r="R220" s="57"/>
      <c r="S220" s="62"/>
      <c r="T220" s="62"/>
    </row>
    <row r="221" spans="1:20" s="56" customFormat="1" ht="14.25" customHeight="1">
      <c r="A221" s="92">
        <v>1</v>
      </c>
      <c r="B221" s="117" t="s">
        <v>46</v>
      </c>
      <c r="C221" s="118"/>
      <c r="D221" s="118"/>
      <c r="E221" s="118"/>
      <c r="F221" s="118"/>
      <c r="G221" s="118"/>
      <c r="H221" s="118"/>
      <c r="I221" s="118"/>
      <c r="J221" s="118"/>
      <c r="K221" s="118"/>
      <c r="L221" s="118"/>
      <c r="M221" s="118"/>
      <c r="N221" s="118"/>
      <c r="O221" s="118"/>
      <c r="P221" s="118"/>
      <c r="Q221" s="119"/>
      <c r="R221" s="119"/>
    </row>
    <row r="222" spans="1:20" s="56" customFormat="1" ht="76.5" customHeight="1">
      <c r="A222" s="92">
        <v>2</v>
      </c>
      <c r="B222" s="117" t="s">
        <v>77</v>
      </c>
      <c r="C222" s="118"/>
      <c r="D222" s="118"/>
      <c r="E222" s="118"/>
      <c r="F222" s="118"/>
      <c r="G222" s="118"/>
      <c r="H222" s="118"/>
      <c r="I222" s="118"/>
      <c r="J222" s="118"/>
      <c r="K222" s="118"/>
      <c r="L222" s="118"/>
      <c r="M222" s="118"/>
      <c r="N222" s="118"/>
      <c r="O222" s="118"/>
      <c r="P222" s="118"/>
      <c r="Q222" s="119"/>
      <c r="R222" s="119"/>
    </row>
    <row r="223" spans="1:20" s="56" customFormat="1" ht="87.75" customHeight="1">
      <c r="A223" s="93"/>
      <c r="B223" s="120" t="s">
        <v>134</v>
      </c>
      <c r="C223" s="119"/>
      <c r="D223" s="119"/>
      <c r="E223" s="119"/>
      <c r="F223" s="119"/>
      <c r="G223" s="119"/>
      <c r="H223" s="119"/>
      <c r="I223" s="119"/>
      <c r="J223" s="119"/>
      <c r="K223" s="119"/>
      <c r="L223" s="119"/>
      <c r="M223" s="119"/>
      <c r="N223" s="119"/>
      <c r="O223" s="119"/>
      <c r="P223" s="119"/>
      <c r="Q223" s="119"/>
      <c r="R223" s="119"/>
    </row>
    <row r="224" spans="1:20" ht="34.5" customHeight="1">
      <c r="A224" s="92"/>
      <c r="B224" s="117"/>
      <c r="C224" s="118"/>
      <c r="D224" s="118"/>
      <c r="E224" s="118"/>
      <c r="F224" s="118"/>
      <c r="G224" s="118"/>
      <c r="H224" s="118"/>
      <c r="I224" s="118"/>
      <c r="J224" s="118"/>
      <c r="K224" s="118"/>
      <c r="L224" s="118"/>
      <c r="M224" s="118"/>
      <c r="N224" s="118"/>
      <c r="O224" s="118"/>
      <c r="P224" s="118"/>
    </row>
  </sheetData>
  <mergeCells count="6">
    <mergeCell ref="B129:C129"/>
    <mergeCell ref="B165:C165"/>
    <mergeCell ref="B224:P224"/>
    <mergeCell ref="B221:R221"/>
    <mergeCell ref="B222:R222"/>
    <mergeCell ref="B223:R223"/>
  </mergeCells>
  <pageMargins left="0.35433070866141736" right="0.39370078740157483" top="0.74803149606299213" bottom="0.62992125984251968" header="0.31496062992125984" footer="0.31496062992125984"/>
  <pageSetup paperSize="9" scale="65" orientation="landscape" horizontalDpi="1200" verticalDpi="1200" r:id="rId1"/>
  <headerFooter>
    <oddFooter>&amp;L&amp;"Calibri,Gras"&amp;K04-049&amp;P&amp;"Calibri,Normal"&amp;K01+000 |&amp;9 &amp;N&amp;R&amp;8Cameroun ECAM3</oddFooter>
  </headerFooter>
</worksheet>
</file>

<file path=xl/worksheets/sheet2.xml><?xml version="1.0" encoding="utf-8"?>
<worksheet xmlns="http://schemas.openxmlformats.org/spreadsheetml/2006/main" xmlns:r="http://schemas.openxmlformats.org/officeDocument/2006/relationships">
  <dimension ref="A1:S47"/>
  <sheetViews>
    <sheetView workbookViewId="0">
      <selection activeCell="J15" sqref="J4:J15"/>
    </sheetView>
  </sheetViews>
  <sheetFormatPr baseColWidth="10" defaultColWidth="9.140625" defaultRowHeight="12.75"/>
  <cols>
    <col min="1" max="2" width="9.140625" style="1"/>
    <col min="3" max="3" width="20.140625" style="1" customWidth="1"/>
    <col min="4" max="4" width="9.140625" style="1"/>
    <col min="5" max="6" width="11.140625" style="1" customWidth="1"/>
    <col min="7" max="7" width="17.85546875" style="1" customWidth="1"/>
    <col min="8" max="9" width="11.140625" style="1" customWidth="1"/>
    <col min="10" max="16384" width="9.140625" style="1"/>
  </cols>
  <sheetData>
    <row r="1" spans="1:19">
      <c r="A1" s="1" t="s">
        <v>132</v>
      </c>
    </row>
    <row r="3" spans="1:19" ht="15.75">
      <c r="C3" s="2" t="s">
        <v>6</v>
      </c>
      <c r="F3" s="1" t="s">
        <v>5</v>
      </c>
      <c r="P3" s="12"/>
      <c r="Q3" s="12"/>
      <c r="R3" s="12"/>
      <c r="S3" s="12"/>
    </row>
    <row r="4" spans="1:19">
      <c r="P4" s="12"/>
      <c r="Q4" s="12"/>
      <c r="R4" s="12"/>
      <c r="S4" s="12"/>
    </row>
    <row r="5" spans="1:19">
      <c r="C5" s="3"/>
      <c r="D5" s="3"/>
      <c r="E5" s="3"/>
      <c r="F5" s="3"/>
      <c r="G5" s="3"/>
      <c r="H5" s="3"/>
      <c r="I5" s="3"/>
      <c r="J5" s="3"/>
      <c r="P5" s="12"/>
      <c r="Q5" s="12"/>
      <c r="R5" s="12"/>
      <c r="S5" s="12"/>
    </row>
    <row r="6" spans="1:19" ht="38.25">
      <c r="C6" s="3"/>
      <c r="D6" s="4"/>
      <c r="E6" s="4" t="s">
        <v>12</v>
      </c>
      <c r="F6" s="4" t="s">
        <v>17</v>
      </c>
      <c r="G6" s="4" t="s">
        <v>131</v>
      </c>
      <c r="H6" s="4" t="s">
        <v>18</v>
      </c>
      <c r="I6" s="4" t="s">
        <v>133</v>
      </c>
      <c r="J6" s="4"/>
      <c r="P6" s="4"/>
      <c r="R6" s="4"/>
      <c r="S6" s="4"/>
    </row>
    <row r="7" spans="1:19">
      <c r="C7" s="3" t="s">
        <v>3</v>
      </c>
      <c r="D7" s="4" t="s">
        <v>1</v>
      </c>
      <c r="E7" s="8">
        <v>0.42099999999999999</v>
      </c>
      <c r="F7" s="7">
        <v>3.5000000000000003E-2</v>
      </c>
      <c r="G7" s="7">
        <v>0.40400000000000003</v>
      </c>
      <c r="H7" s="9">
        <v>9.8000000000000004E-2</v>
      </c>
      <c r="I7" s="11">
        <v>4.2000000000000003E-2</v>
      </c>
      <c r="J7" s="4"/>
      <c r="P7" s="8"/>
      <c r="R7" s="11"/>
      <c r="S7" s="4"/>
    </row>
    <row r="8" spans="1:19">
      <c r="C8" s="3"/>
      <c r="D8" s="4" t="s">
        <v>2</v>
      </c>
      <c r="E8" s="7">
        <v>0.184</v>
      </c>
      <c r="F8" s="8">
        <v>1.4E-2</v>
      </c>
      <c r="G8" s="7">
        <v>0.58199999999999996</v>
      </c>
      <c r="H8" s="9">
        <v>0.17399999999999999</v>
      </c>
      <c r="I8" s="11">
        <v>4.8000000000000001E-2</v>
      </c>
      <c r="J8" s="4"/>
      <c r="P8" s="7"/>
      <c r="R8" s="11"/>
      <c r="S8" s="4"/>
    </row>
    <row r="9" spans="1:19">
      <c r="C9" s="3"/>
      <c r="D9" s="4" t="s">
        <v>0</v>
      </c>
      <c r="E9" s="7">
        <v>0.314</v>
      </c>
      <c r="F9" s="7">
        <v>2.5999999999999999E-2</v>
      </c>
      <c r="G9" s="10">
        <v>0.48399999999999999</v>
      </c>
      <c r="H9" s="9">
        <v>0.13200000000000001</v>
      </c>
      <c r="I9" s="11">
        <v>4.3999999999999997E-2</v>
      </c>
      <c r="J9" s="4"/>
      <c r="P9" s="7"/>
      <c r="R9" s="11"/>
      <c r="S9" s="4"/>
    </row>
    <row r="10" spans="1:19">
      <c r="C10" s="3" t="s">
        <v>4</v>
      </c>
      <c r="D10" s="4" t="s">
        <v>1</v>
      </c>
      <c r="E10" s="6">
        <v>0.11</v>
      </c>
      <c r="F10" s="6">
        <v>4.2000000000000003E-2</v>
      </c>
      <c r="G10" s="6">
        <v>0.63</v>
      </c>
      <c r="H10" s="6">
        <v>0.21199999999999999</v>
      </c>
      <c r="I10" s="6">
        <v>7.0000000000000001E-3</v>
      </c>
      <c r="J10" s="4"/>
      <c r="P10" s="6"/>
      <c r="R10" s="6"/>
      <c r="S10" s="4"/>
    </row>
    <row r="11" spans="1:19">
      <c r="C11" s="3"/>
      <c r="D11" s="4" t="s">
        <v>2</v>
      </c>
      <c r="E11" s="6">
        <v>1.7000000000000001E-2</v>
      </c>
      <c r="F11" s="6">
        <v>6.0000000000000001E-3</v>
      </c>
      <c r="G11" s="6">
        <v>0.54500000000000004</v>
      </c>
      <c r="H11" s="6">
        <v>0.42699999999999999</v>
      </c>
      <c r="I11" s="6">
        <v>5.0000000000000001E-3</v>
      </c>
      <c r="J11" s="4"/>
      <c r="P11" s="6"/>
      <c r="R11" s="6"/>
      <c r="S11" s="4"/>
    </row>
    <row r="12" spans="1:19">
      <c r="C12" s="3"/>
      <c r="D12" s="4" t="s">
        <v>0</v>
      </c>
      <c r="E12" s="6">
        <v>6.0999999999999999E-2</v>
      </c>
      <c r="F12" s="6">
        <v>2.3E-2</v>
      </c>
      <c r="G12" s="6">
        <v>0.58499999999999996</v>
      </c>
      <c r="H12" s="6">
        <v>0.32500000000000001</v>
      </c>
      <c r="I12" s="6">
        <v>5.0000000000000001E-3</v>
      </c>
      <c r="J12" s="4"/>
      <c r="P12" s="6"/>
      <c r="R12" s="6"/>
      <c r="S12" s="4"/>
    </row>
    <row r="13" spans="1:19">
      <c r="C13" s="3" t="s">
        <v>0</v>
      </c>
      <c r="D13" s="4" t="s">
        <v>1</v>
      </c>
      <c r="E13" s="6">
        <v>0.247</v>
      </c>
      <c r="F13" s="6">
        <v>3.9E-2</v>
      </c>
      <c r="G13" s="6">
        <v>0.53100000000000003</v>
      </c>
      <c r="H13" s="6">
        <v>0.16200000000000001</v>
      </c>
      <c r="I13" s="6">
        <v>2.1000000000000001E-2</v>
      </c>
      <c r="J13" s="4"/>
      <c r="P13" s="6"/>
      <c r="R13" s="6"/>
      <c r="S13" s="4"/>
    </row>
    <row r="14" spans="1:19">
      <c r="C14" s="3"/>
      <c r="D14" s="4" t="s">
        <v>2</v>
      </c>
      <c r="E14" s="6">
        <v>7.8E-2</v>
      </c>
      <c r="F14" s="6">
        <v>8.9999999999999993E-3</v>
      </c>
      <c r="G14" s="6">
        <v>0.55900000000000005</v>
      </c>
      <c r="H14" s="6">
        <v>0.33400000000000002</v>
      </c>
      <c r="I14" s="6">
        <v>2.1000000000000001E-2</v>
      </c>
      <c r="J14" s="4"/>
      <c r="P14" s="6"/>
      <c r="R14" s="6"/>
      <c r="S14" s="4"/>
    </row>
    <row r="15" spans="1:19">
      <c r="C15" s="3"/>
      <c r="D15" s="4" t="s">
        <v>0</v>
      </c>
      <c r="E15" s="6">
        <v>0.16300000000000001</v>
      </c>
      <c r="F15" s="6">
        <v>2.4E-2</v>
      </c>
      <c r="G15" s="6">
        <v>0.54400000000000004</v>
      </c>
      <c r="H15" s="6">
        <v>0.247</v>
      </c>
      <c r="I15" s="6">
        <v>2.1000000000000001E-2</v>
      </c>
      <c r="J15" s="4"/>
      <c r="P15" s="6"/>
      <c r="R15" s="6"/>
      <c r="S15" s="4"/>
    </row>
    <row r="16" spans="1:19">
      <c r="C16" s="3"/>
      <c r="D16" s="4"/>
      <c r="E16" s="4"/>
      <c r="F16" s="4"/>
      <c r="G16" s="4"/>
      <c r="H16" s="4"/>
      <c r="I16" s="4"/>
      <c r="J16" s="4"/>
    </row>
    <row r="22" spans="6:9">
      <c r="G22" s="12"/>
      <c r="H22" s="12"/>
      <c r="I22" s="12"/>
    </row>
    <row r="23" spans="6:9">
      <c r="G23" s="12"/>
      <c r="H23" s="12"/>
      <c r="I23" s="12"/>
    </row>
    <row r="24" spans="6:9">
      <c r="F24" s="12"/>
      <c r="G24" s="12"/>
      <c r="H24" s="12"/>
      <c r="I24" s="12"/>
    </row>
    <row r="25" spans="6:9">
      <c r="F25" s="12"/>
      <c r="G25" s="12"/>
      <c r="H25" s="12"/>
      <c r="I25" s="12"/>
    </row>
    <row r="26" spans="6:9">
      <c r="F26" s="12"/>
      <c r="G26" s="12"/>
      <c r="H26" s="12"/>
      <c r="I26" s="12"/>
    </row>
    <row r="27" spans="6:9">
      <c r="F27" s="12"/>
      <c r="G27" s="12"/>
      <c r="H27" s="12"/>
      <c r="I27" s="12"/>
    </row>
    <row r="28" spans="6:9">
      <c r="F28" s="12"/>
      <c r="G28" s="12"/>
      <c r="H28" s="12"/>
      <c r="I28" s="12"/>
    </row>
    <row r="29" spans="6:9">
      <c r="G29" s="12"/>
      <c r="H29" s="12"/>
      <c r="I29" s="12"/>
    </row>
    <row r="30" spans="6:9">
      <c r="F30" s="12"/>
      <c r="G30" s="12"/>
      <c r="H30" s="12"/>
      <c r="I30" s="12"/>
    </row>
    <row r="31" spans="6:9">
      <c r="F31" s="12"/>
      <c r="G31" s="12"/>
      <c r="H31" s="12"/>
      <c r="I31" s="12"/>
    </row>
    <row r="32" spans="6:9">
      <c r="F32" s="12"/>
      <c r="G32" s="12"/>
      <c r="H32" s="12"/>
      <c r="I32" s="12"/>
    </row>
    <row r="33" spans="6:9">
      <c r="F33" s="12"/>
      <c r="G33" s="12"/>
      <c r="H33" s="12"/>
      <c r="I33" s="12"/>
    </row>
    <row r="34" spans="6:9">
      <c r="F34" s="12"/>
      <c r="G34" s="12"/>
      <c r="H34" s="12"/>
      <c r="I34" s="12"/>
    </row>
    <row r="35" spans="6:9">
      <c r="F35" s="12"/>
      <c r="G35" s="12"/>
      <c r="H35" s="12"/>
      <c r="I35" s="12"/>
    </row>
    <row r="36" spans="6:9">
      <c r="F36" s="12"/>
      <c r="G36" s="12"/>
      <c r="H36" s="12"/>
      <c r="I36" s="12"/>
    </row>
    <row r="37" spans="6:9">
      <c r="F37" s="12"/>
      <c r="G37" s="12"/>
      <c r="H37" s="12"/>
      <c r="I37" s="12"/>
    </row>
    <row r="38" spans="6:9">
      <c r="G38" s="12"/>
      <c r="H38" s="12"/>
      <c r="I38" s="12"/>
    </row>
    <row r="39" spans="6:9">
      <c r="G39" s="12"/>
      <c r="H39" s="12"/>
      <c r="I39" s="12"/>
    </row>
    <row r="40" spans="6:9">
      <c r="G40" s="12"/>
      <c r="H40" s="12"/>
      <c r="I40" s="12"/>
    </row>
    <row r="41" spans="6:9">
      <c r="G41" s="12"/>
      <c r="H41" s="12"/>
      <c r="I41" s="12"/>
    </row>
    <row r="42" spans="6:9">
      <c r="G42" s="12"/>
      <c r="H42" s="12"/>
      <c r="I42" s="12"/>
    </row>
    <row r="43" spans="6:9">
      <c r="G43" s="12"/>
      <c r="H43" s="12"/>
      <c r="I43" s="12"/>
    </row>
    <row r="44" spans="6:9">
      <c r="G44" s="12"/>
      <c r="H44" s="12"/>
      <c r="I44" s="12"/>
    </row>
    <row r="45" spans="6:9">
      <c r="G45" s="12"/>
      <c r="H45" s="12"/>
      <c r="I45" s="12"/>
    </row>
    <row r="46" spans="6:9">
      <c r="G46" s="12"/>
      <c r="I46" s="12"/>
    </row>
    <row r="47" spans="6:9">
      <c r="G47" s="12"/>
      <c r="H47" s="12"/>
      <c r="I47" s="12"/>
    </row>
  </sheetData>
  <phoneticPr fontId="2"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vt:i4>
      </vt:variant>
      <vt:variant>
        <vt:lpstr>Graphiques</vt:lpstr>
      </vt:variant>
      <vt:variant>
        <vt:i4>1</vt:i4>
      </vt:variant>
      <vt:variant>
        <vt:lpstr>Plages nommées</vt:lpstr>
      </vt:variant>
      <vt:variant>
        <vt:i4>2</vt:i4>
      </vt:variant>
    </vt:vector>
  </HeadingPairs>
  <TitlesOfParts>
    <vt:vector size="5" baseType="lpstr">
      <vt:lpstr>Data Cameroun</vt:lpstr>
      <vt:lpstr>Data Status in employment</vt:lpstr>
      <vt:lpstr>G Cameroun status in employment</vt:lpstr>
      <vt:lpstr>'Data Cameroun'!Impression_des_titres</vt:lpstr>
      <vt:lpstr>'Data Cameroun'!Zone_d_impression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cp:lastPrinted>2011-10-09T16:46:06Z</cp:lastPrinted>
  <dcterms:created xsi:type="dcterms:W3CDTF">2011-03-14T06:52:31Z</dcterms:created>
  <dcterms:modified xsi:type="dcterms:W3CDTF">2012-02-03T09:50:57Z</dcterms:modified>
</cp:coreProperties>
</file>