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atio average expend combined" sheetId="3" r:id="rId1"/>
  </sheets>
  <definedNames>
    <definedName name="_xlnm.Print_Titles" localSheetId="0">'Ratio average expend combined'!$2:$4</definedName>
  </definedNames>
  <calcPr calcId="124519"/>
  <fileRecoveryPr repairLoad="1"/>
</workbook>
</file>

<file path=xl/calcChain.xml><?xml version="1.0" encoding="utf-8"?>
<calcChain xmlns="http://schemas.openxmlformats.org/spreadsheetml/2006/main">
  <c r="A82" i="3"/>
  <c r="P31" l="1"/>
  <c r="P80"/>
  <c r="P77"/>
  <c r="P76"/>
  <c r="P73"/>
  <c r="P72"/>
  <c r="P70"/>
  <c r="P68"/>
  <c r="P66"/>
  <c r="P64"/>
  <c r="P63"/>
  <c r="P62"/>
  <c r="P60"/>
  <c r="P59"/>
  <c r="P57"/>
  <c r="P55"/>
  <c r="P52"/>
  <c r="P50"/>
  <c r="P49"/>
  <c r="P48"/>
  <c r="P47"/>
  <c r="P44"/>
  <c r="P41"/>
  <c r="P38"/>
  <c r="P35"/>
  <c r="P29"/>
  <c r="P27"/>
  <c r="P26"/>
  <c r="P24"/>
  <c r="P22"/>
  <c r="P20"/>
  <c r="P19"/>
  <c r="P18"/>
  <c r="P14"/>
  <c r="P12"/>
  <c r="P11"/>
  <c r="P9"/>
  <c r="P7"/>
  <c r="P8"/>
  <c r="P10"/>
  <c r="P13"/>
  <c r="P15"/>
  <c r="P16"/>
  <c r="P21"/>
  <c r="P23"/>
  <c r="P28"/>
  <c r="P30"/>
  <c r="P32"/>
  <c r="P33"/>
  <c r="P34"/>
  <c r="P36"/>
  <c r="P37"/>
  <c r="P39"/>
  <c r="P40"/>
  <c r="P42"/>
  <c r="P45"/>
  <c r="P46"/>
  <c r="P53"/>
  <c r="P54"/>
  <c r="P56"/>
  <c r="P58"/>
  <c r="P61"/>
  <c r="P65"/>
  <c r="P69"/>
  <c r="P71"/>
  <c r="P74"/>
  <c r="P75"/>
  <c r="P78"/>
  <c r="P79"/>
</calcChain>
</file>

<file path=xl/sharedStrings.xml><?xml version="1.0" encoding="utf-8"?>
<sst xmlns="http://schemas.openxmlformats.org/spreadsheetml/2006/main" count="281" uniqueCount="87">
  <si>
    <t>Eurostat</t>
  </si>
  <si>
    <t>GEO/TIME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</si>
  <si>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</si>
  <si>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</si>
  <si>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</si>
  <si>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</si>
  <si>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</si>
  <si>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</si>
  <si>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</si>
  <si>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</si>
  <si>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</si>
  <si>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</si>
  <si>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France</t>
  </si>
  <si>
    <t>Portugal</t>
  </si>
  <si>
    <t>Ratio average unemployment benefit over average wage</t>
  </si>
  <si>
    <t>Australia</t>
  </si>
  <si>
    <t>Austria</t>
  </si>
  <si>
    <t>Belgium</t>
  </si>
  <si>
    <t>Canada</t>
  </si>
  <si>
    <t>Chile</t>
  </si>
  <si>
    <t>Denmark</t>
  </si>
  <si>
    <t>Estonia</t>
  </si>
  <si>
    <t>Finland</t>
  </si>
  <si>
    <t>Germany</t>
  </si>
  <si>
    <t>Greece</t>
  </si>
  <si>
    <t>Hungary</t>
  </si>
  <si>
    <t>Iceland</t>
  </si>
  <si>
    <t>Ireland</t>
  </si>
  <si>
    <t>Israel</t>
  </si>
  <si>
    <t>Italy</t>
  </si>
  <si>
    <t>Japan</t>
  </si>
  <si>
    <t>Korea</t>
  </si>
  <si>
    <t>Netherlands</t>
  </si>
  <si>
    <t>New Zealand</t>
  </si>
  <si>
    <t>Norway</t>
  </si>
  <si>
    <t>Poland</t>
  </si>
  <si>
    <t>Slovenia</t>
  </si>
  <si>
    <t>Spain</t>
  </si>
  <si>
    <t>Sweden</t>
  </si>
  <si>
    <t>Switzerland</t>
  </si>
  <si>
    <t>Turkey</t>
  </si>
  <si>
    <t>United Kingdom</t>
  </si>
  <si>
    <t>United States</t>
  </si>
  <si>
    <t>OECD</t>
  </si>
  <si>
    <t xml:space="preserve"> </t>
  </si>
  <si>
    <t>Sources</t>
  </si>
  <si>
    <t>Bulgaria</t>
  </si>
  <si>
    <t>Cyprus</t>
  </si>
  <si>
    <t>Latvia</t>
  </si>
  <si>
    <t>Lithuania</t>
  </si>
  <si>
    <t>Malta</t>
  </si>
  <si>
    <t>Czech republic</t>
  </si>
  <si>
    <t>Romania</t>
  </si>
  <si>
    <t>Slovakia</t>
  </si>
  <si>
    <t>Armenia</t>
  </si>
  <si>
    <t>National</t>
  </si>
  <si>
    <t>Uruguay</t>
  </si>
  <si>
    <t>Macedonia</t>
  </si>
  <si>
    <t>Moldova</t>
  </si>
  <si>
    <t>Ukraine</t>
  </si>
  <si>
    <t>Azerbaijan</t>
  </si>
  <si>
    <t>2010</t>
  </si>
  <si>
    <t>2011</t>
  </si>
  <si>
    <t xml:space="preserve">Eurostat: Numerator: Cash periodic unemployment benefit expenditure (http://epp.eurostat.ec.europa.eu/portal/page/portal/social_protection/data/database     Access January 2012).  </t>
  </si>
  <si>
    <t>Armenia: Numerator: World Bank ECA HD, Social Benefits Monitoring work. Denominator: Global Wage Database, ILO/ TRAVAIL (http://www.ilo.org/legacy/english/protection/travail/pdf/wagedatabase10.xls) access January 2012</t>
  </si>
  <si>
    <t>Cyprus: source: Numrator: Social insurance services. http://www.mlsi.gov.cy/mlsi/sid/sid.nsf/All/ACC9DBE020ED3479C22578B00027E71A?OpenDocument  access January 2012. Amount of monthly paiements divided by the number of beneficiairies. Average on the first four months. Denominator: Statistical Service of Cyprus, Average Monthly Earnings of Employees by Quarter. Global Wage Database, ILO/ TRAVAIL access January 2012</t>
  </si>
  <si>
    <t>Japan: Japan Ministry of Health Labor and Welfare. Basic Survey on Wage Structure.  Ordinary workers.  Contractual cash earnings for all industries and workers for all enterprise sizes. Global Wage Database, ILO/ TRAVAIL (http://www.ilo.org/legacy/english/protection/travail/pdf/wagedatabase10.xls) access January 2012</t>
  </si>
  <si>
    <t>Macedonia. Numerator: World Bank ECA HD, Social Benefits Monitoring work. Denominator: Republic of Macedonia State Statistical Office Monthly Report in Global Wage Database, ILO/ TRAVAIL (http://www.ilo.org/legacy/english/protection/travail/pdf/wagedatabase10.xls) access January 2012</t>
  </si>
  <si>
    <t>Moldova. Numerator: World Bank ECA HD, Social Benefits Monitoring work. Denominator: National Bureau of Statistics Moldova in Global Wage Database, ILO/ TRAVAIL (http://www.ilo.org/legacy/english/protection/travail/pdf/wagedatabase10.xls) access January 2012</t>
  </si>
  <si>
    <t>Romania. Numerator: World Bank ECA HD, Social Benefits Monitoring work. Denominator: Romanian National Institute of Statistic in Global Wage Database, ILO/ TRAVAIL (http://www.ilo.org/legacy/english/protection/travail/pdf/wagedatabase10.xls) access January 2012</t>
  </si>
  <si>
    <t>Turkey. Numerator: World Bank ECA HD, Social Benefits Monitoring work. Denominator: TurkStat in Global Wage Database, ILO/ TRAVAIL (http://www.ilo.org/legacy/english/protection/travail/pdf/wagedatabase10.xls) access Januar</t>
  </si>
  <si>
    <t>Ukraine. Numerator:  State Employment Service. Average unemployment benefit for month, UAH. Denominator: State Committee of Statistics of Ukraine in Global Wage Database, ILO/ TRAVAIL (http://www.ilo.org/legacy/english/protection/travail/pdf/wagedatabase10.xls) access Januar</t>
  </si>
  <si>
    <t>Uruguay. Numerator: Instituto de Seguridad social (http://www.bps.gub.uy/BrowserNetCM.aspx?menuBN=&amp;res=Institucional/estadisticas&amp;desc=no&amp;var=O%2fVKQfdnJgXqaw%2bm2uTWxoDF1Lj%2fQNY76v%2fsHhufH47Pk6qwq51wKWv0R9CMbWPKgNDueWT7tNt3fQCR1J5oAE2K7HM6x4Gsi%2fbKK%2fWKCp4%3d&amp;menu=institucional#). Denominator: ILO SIAL in Global Wage Database, ILO/ TRAVAIL (http://www.ilo.org/legacy/english/protection/travail/pdf/wagedatabase10.xls) access January 2012</t>
  </si>
  <si>
    <t>Switzerland.  SECO (Tableaux dynamiques sur chômeurs indemnisés et Montants des indemnités nets par bénéficiare en moyenne
http://www.amstat.ch/MicroStrategy     / access January 2012)</t>
  </si>
  <si>
    <t>Portugal. Ministry of Labour and Solidarity, Boletim Estatístico Agosto 2011 (http://www.gep.mtss.gov.pt/estatistica/be/index.php) Access January 2012</t>
  </si>
  <si>
    <t xml:space="preserve">Azerbaijan. The State national Statistical Commission, Job placement of population applied to employment service offices (http://www.azstat.org/statinfo/labour/en/006_1.shtml)
Average amount of benefits according to unemployed in 2010 </t>
  </si>
  <si>
    <t>National sources:</t>
  </si>
  <si>
    <t>Source numerator: average unemployment benefit expenditure</t>
  </si>
  <si>
    <t>Source average wage</t>
  </si>
  <si>
    <t xml:space="preserve">Global Wage Database, ILO/ TRAVAIL </t>
  </si>
  <si>
    <t>Latest available year</t>
  </si>
  <si>
    <t>South Africa</t>
  </si>
  <si>
    <t>Argentina</t>
  </si>
  <si>
    <t>Argentina: Numerator: Secretaría de Seguridad Social MTEySS, Boletín Estadísticode la Seguridad Social (http://www.trabajo.gob.ar/left/estadisticas/bel/descargas/cuadros/3927.xls)  Access January 2012. Denominator: Global Wage Database, ILO/ TRAVAIL (http://www.ilo.org/legacy/english/protection/travail/pdf/wagedatabase10.xls) access January 2012</t>
  </si>
  <si>
    <t>Israel:  National insurance institute of Israel. Annual survey 2009 (http://www.btl.gov.il/English%20Homepage/Publications/Annual%20Surveys/Documents/skira-2009-E.pdf   Access January 2012). Table 7. Recipients of Unemployment Benefit who were Employed, by Daily Payment Compared to Average Daily Wage in the Economy (percentages), 2000-2009 , page 333.</t>
  </si>
  <si>
    <t>OECD: Numerator: Public cash expenditure (in national currency) on unemployment function (OECD SOCX database - http://stats.oecd.org/wbos/default.aspx?datasetcode=SOCX_AGG  Access January 2012)
Denominator: annual average wage database</t>
  </si>
  <si>
    <t>South Africa: Numarator: http://www.labour.gov.za/downloads/documents/annual-reports/labour-market-bulletin-report/labour-market-bulletin-200-2010/Labour%20Market%20Bulletin.pdf access January 2012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</si>
</sst>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name val="Arial"/>
      <charset val="238"/>
    </font>
    <font>
      <sz val="11"/>
      <name val="Calibri"/>
      <family val="2"/>
    </font>
    <font>
      <sz val="10"/>
      <name val="Calibri"/>
      <family val="2"/>
    </font>
    <font>
      <sz val="9"/>
      <name val="Calibri"/>
      <family val="2"/>
    </font>
    <font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1" fillId="3" borderId="0" xfId="0" applyFont="1" applyFill="1"/>
    <xf numFmtId="164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164" fontId="1" fillId="3" borderId="0" xfId="0" applyNumberFormat="1" applyFont="1" applyFill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3" fillId="2" borderId="2" xfId="0" applyFont="1" applyFill="1" applyBorder="1"/>
    <xf numFmtId="0" fontId="1" fillId="2" borderId="0" xfId="0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64" fontId="1" fillId="4" borderId="0" xfId="0" applyNumberFormat="1" applyFont="1" applyFill="1" applyAlignment="1">
      <alignment horizontal="right" wrapText="1"/>
    </xf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102"/>
  <sheetViews>
    <sheetView tabSelected="1" topLeftCell="A4" zoomScale="75" zoomScaleNormal="75" workbookViewId="0">
      <selection activeCell="A2" sqref="A2"/>
    </sheetView>
  </sheetViews>
  <sheetFormatPr baseColWidth="10" defaultRowHeight="15"/>
  <cols>
    <col min="1" max="1" width="5.125" style="1" customWidth="1"/>
    <col min="2" max="2" width="19.5" style="1" customWidth="1"/>
    <col min="3" max="12" width="8.375" style="5" customWidth="1"/>
    <col min="13" max="14" width="8.375" style="6" customWidth="1"/>
    <col min="15" max="15" width="2.75" style="6" customWidth="1"/>
    <col min="16" max="16" width="11.875" style="6" customWidth="1"/>
    <col min="17" max="17" width="1.5" style="1" customWidth="1"/>
    <col min="18" max="18" width="11" style="1"/>
    <col min="19" max="19" width="28.875" style="1" customWidth="1"/>
    <col min="20" max="16384" width="11" style="1"/>
  </cols>
  <sheetData>
    <row r="2" spans="1:19" ht="18.75">
      <c r="B2" s="3" t="s">
        <v>14</v>
      </c>
    </row>
    <row r="4" spans="1:19" ht="30">
      <c r="B4" s="4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61</v>
      </c>
      <c r="N4" s="7" t="s">
        <v>62</v>
      </c>
      <c r="O4" s="5"/>
      <c r="P4" s="13" t="s">
        <v>80</v>
      </c>
      <c r="R4" s="4" t="s">
        <v>77</v>
      </c>
      <c r="S4" s="4" t="s">
        <v>78</v>
      </c>
    </row>
    <row r="5" spans="1:19" ht="6.75" customHeight="1"/>
    <row r="6" spans="1:19">
      <c r="A6" s="1">
        <v>1</v>
      </c>
      <c r="B6" s="6" t="s">
        <v>82</v>
      </c>
      <c r="F6" s="5">
        <v>50.4994554683689</v>
      </c>
      <c r="G6" s="5">
        <v>40.744367863863175</v>
      </c>
      <c r="H6" s="5">
        <v>37.098731402309255</v>
      </c>
      <c r="I6" s="5">
        <v>34.802876860667389</v>
      </c>
      <c r="J6" s="5">
        <v>31.96500968394902</v>
      </c>
      <c r="K6" s="5">
        <v>25.834525016276032</v>
      </c>
      <c r="L6" s="5">
        <v>27.633033928888089</v>
      </c>
      <c r="P6" s="6">
        <v>27.6</v>
      </c>
      <c r="R6" s="1" t="s">
        <v>55</v>
      </c>
      <c r="S6" s="9" t="s">
        <v>79</v>
      </c>
    </row>
    <row r="7" spans="1:19">
      <c r="A7" s="1">
        <v>1</v>
      </c>
      <c r="B7" s="8" t="s">
        <v>54</v>
      </c>
      <c r="C7" s="8"/>
      <c r="D7" s="8"/>
      <c r="E7" s="8"/>
      <c r="F7" s="8"/>
      <c r="G7" s="8"/>
      <c r="H7" s="8"/>
      <c r="I7" s="8"/>
      <c r="J7" s="8"/>
      <c r="K7" s="8">
        <v>41.1</v>
      </c>
      <c r="L7" s="8"/>
      <c r="M7" s="8"/>
      <c r="N7" s="8"/>
      <c r="O7" s="11"/>
      <c r="P7" s="8">
        <f>K7</f>
        <v>41.1</v>
      </c>
      <c r="R7" s="9" t="s">
        <v>55</v>
      </c>
      <c r="S7" s="9" t="s">
        <v>79</v>
      </c>
    </row>
    <row r="8" spans="1:19">
      <c r="A8" s="1">
        <v>1</v>
      </c>
      <c r="B8" s="8" t="s">
        <v>15</v>
      </c>
      <c r="C8" s="8"/>
      <c r="D8" s="8"/>
      <c r="E8" s="8"/>
      <c r="F8" s="8">
        <v>25.359097763911677</v>
      </c>
      <c r="G8" s="8">
        <v>25.076539456768177</v>
      </c>
      <c r="H8" s="8">
        <v>24.787762576039459</v>
      </c>
      <c r="I8" s="8">
        <v>23.780050949170562</v>
      </c>
      <c r="J8" s="8">
        <v>24.425455859347441</v>
      </c>
      <c r="K8" s="8"/>
      <c r="L8" s="8"/>
      <c r="M8" s="8"/>
      <c r="N8" s="8"/>
      <c r="O8" s="11"/>
      <c r="P8" s="8">
        <f>J8</f>
        <v>24.425455859347441</v>
      </c>
      <c r="R8" s="9" t="s">
        <v>43</v>
      </c>
      <c r="S8" s="9" t="s">
        <v>43</v>
      </c>
    </row>
    <row r="9" spans="1:19">
      <c r="A9" s="1">
        <v>1</v>
      </c>
      <c r="B9" s="8" t="s">
        <v>16</v>
      </c>
      <c r="C9" s="8">
        <v>37.478213461729041</v>
      </c>
      <c r="D9" s="8">
        <v>37.30607272947713</v>
      </c>
      <c r="E9" s="8">
        <v>37.852133603119235</v>
      </c>
      <c r="F9" s="8">
        <v>40.975115959798018</v>
      </c>
      <c r="G9" s="8">
        <v>42.183755251986469</v>
      </c>
      <c r="H9" s="8">
        <v>40.441214069519852</v>
      </c>
      <c r="I9" s="8">
        <v>40.91777595523002</v>
      </c>
      <c r="J9" s="8">
        <v>39.335262880297059</v>
      </c>
      <c r="K9" s="8">
        <v>37.937094332938784</v>
      </c>
      <c r="L9" s="8">
        <v>38.06692413303783</v>
      </c>
      <c r="M9" s="8"/>
      <c r="N9" s="8"/>
      <c r="O9" s="11"/>
      <c r="P9" s="8">
        <f>L9</f>
        <v>38.06692413303783</v>
      </c>
      <c r="R9" s="9" t="s">
        <v>0</v>
      </c>
      <c r="S9" s="9" t="s">
        <v>43</v>
      </c>
    </row>
    <row r="10" spans="1:19">
      <c r="B10" s="8" t="s">
        <v>16</v>
      </c>
      <c r="C10" s="8">
        <v>34.063382160619341</v>
      </c>
      <c r="D10" s="8">
        <v>33.059629532890931</v>
      </c>
      <c r="E10" s="8">
        <v>34.482441009993956</v>
      </c>
      <c r="F10" s="8">
        <v>38.134187736900202</v>
      </c>
      <c r="G10" s="8">
        <v>39.195463842998926</v>
      </c>
      <c r="H10" s="8">
        <v>36.716483210158287</v>
      </c>
      <c r="I10" s="8">
        <v>36.458663273937191</v>
      </c>
      <c r="J10" s="8">
        <v>35.055528951104471</v>
      </c>
      <c r="K10" s="8"/>
      <c r="L10" s="8"/>
      <c r="M10" s="8"/>
      <c r="N10" s="8"/>
      <c r="O10" s="11"/>
      <c r="P10" s="8">
        <f>J10</f>
        <v>35.055528951104471</v>
      </c>
      <c r="R10" s="9" t="s">
        <v>43</v>
      </c>
      <c r="S10" s="9" t="s">
        <v>43</v>
      </c>
    </row>
    <row r="11" spans="1:19">
      <c r="A11" s="1">
        <v>1</v>
      </c>
      <c r="B11" s="8" t="s">
        <v>60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>
        <v>48.458300000000001</v>
      </c>
      <c r="N11" s="8"/>
      <c r="O11" s="12"/>
      <c r="P11" s="8">
        <f>M11</f>
        <v>48.458300000000001</v>
      </c>
      <c r="R11" s="9" t="s">
        <v>55</v>
      </c>
      <c r="S11" s="9" t="s">
        <v>55</v>
      </c>
    </row>
    <row r="12" spans="1:19">
      <c r="A12" s="1">
        <v>1</v>
      </c>
      <c r="B12" s="8" t="s">
        <v>17</v>
      </c>
      <c r="C12" s="8">
        <v>60.318971739701389</v>
      </c>
      <c r="D12" s="8">
        <v>61.546975361955411</v>
      </c>
      <c r="E12" s="8">
        <v>61.041060980394789</v>
      </c>
      <c r="F12" s="8">
        <v>59.895460582714641</v>
      </c>
      <c r="G12" s="8">
        <v>59.303783423070463</v>
      </c>
      <c r="H12" s="8">
        <v>58.591473069648224</v>
      </c>
      <c r="I12" s="8">
        <v>60.205679888171048</v>
      </c>
      <c r="J12" s="8">
        <v>63.089329598160639</v>
      </c>
      <c r="K12" s="8">
        <v>67.363014714021645</v>
      </c>
      <c r="L12" s="8">
        <v>70.737619342547944</v>
      </c>
      <c r="M12" s="8"/>
      <c r="N12" s="8"/>
      <c r="O12" s="11"/>
      <c r="P12" s="8">
        <f>L12</f>
        <v>70.737619342547944</v>
      </c>
      <c r="R12" s="9" t="s">
        <v>0</v>
      </c>
      <c r="S12" s="9" t="s">
        <v>43</v>
      </c>
    </row>
    <row r="13" spans="1:19">
      <c r="B13" s="8" t="s">
        <v>17</v>
      </c>
      <c r="C13" s="8">
        <v>49.266598520447843</v>
      </c>
      <c r="D13" s="8">
        <v>50.867454499643664</v>
      </c>
      <c r="E13" s="8">
        <v>51.652274793182528</v>
      </c>
      <c r="F13" s="8">
        <v>51.018796545041631</v>
      </c>
      <c r="G13" s="8">
        <v>50.583323773478661</v>
      </c>
      <c r="H13" s="8">
        <v>50.11447967415377</v>
      </c>
      <c r="I13" s="8">
        <v>51.166499139517718</v>
      </c>
      <c r="J13" s="8">
        <v>53.146022819799455</v>
      </c>
      <c r="K13" s="8"/>
      <c r="L13" s="8"/>
      <c r="M13" s="8"/>
      <c r="N13" s="8"/>
      <c r="O13" s="11"/>
      <c r="P13" s="8">
        <f>J13</f>
        <v>53.146022819799455</v>
      </c>
      <c r="R13" s="9" t="s">
        <v>43</v>
      </c>
      <c r="S13" s="9" t="s">
        <v>43</v>
      </c>
    </row>
    <row r="14" spans="1:19">
      <c r="A14" s="1">
        <v>1</v>
      </c>
      <c r="B14" s="8" t="s">
        <v>46</v>
      </c>
      <c r="C14" s="8"/>
      <c r="D14" s="8"/>
      <c r="E14" s="8"/>
      <c r="F14" s="8"/>
      <c r="G14" s="8"/>
      <c r="H14" s="8">
        <v>31.820193039422062</v>
      </c>
      <c r="I14" s="8">
        <v>31.522918521826359</v>
      </c>
      <c r="J14" s="8">
        <v>27.60073381016489</v>
      </c>
      <c r="K14" s="8">
        <v>18.510424004354775</v>
      </c>
      <c r="L14" s="8">
        <v>31.296094080424925</v>
      </c>
      <c r="M14" s="8"/>
      <c r="N14" s="8"/>
      <c r="O14" s="11"/>
      <c r="P14" s="8">
        <f>L14</f>
        <v>31.296094080424925</v>
      </c>
      <c r="R14" s="9" t="s">
        <v>0</v>
      </c>
      <c r="S14" s="9" t="s">
        <v>43</v>
      </c>
    </row>
    <row r="15" spans="1:19">
      <c r="A15" s="1">
        <v>1</v>
      </c>
      <c r="B15" s="8" t="s">
        <v>18</v>
      </c>
      <c r="C15" s="8">
        <v>37.744264802746571</v>
      </c>
      <c r="D15" s="8">
        <v>40.449192936597498</v>
      </c>
      <c r="E15" s="8">
        <v>38.545053829680498</v>
      </c>
      <c r="F15" s="8">
        <v>39.356579157692003</v>
      </c>
      <c r="G15" s="8">
        <v>37.258296194770836</v>
      </c>
      <c r="H15" s="8">
        <v>35.707622493750492</v>
      </c>
      <c r="I15" s="8">
        <v>35.84978553739645</v>
      </c>
      <c r="J15" s="8">
        <v>35.180967350657788</v>
      </c>
      <c r="K15" s="8"/>
      <c r="L15" s="8"/>
      <c r="M15" s="8"/>
      <c r="N15" s="8"/>
      <c r="O15" s="11"/>
      <c r="P15" s="8">
        <f>J15</f>
        <v>35.180967350657788</v>
      </c>
      <c r="R15" s="9" t="s">
        <v>43</v>
      </c>
      <c r="S15" s="9" t="s">
        <v>43</v>
      </c>
    </row>
    <row r="16" spans="1:19">
      <c r="A16" s="1">
        <v>1</v>
      </c>
      <c r="B16" s="8" t="s">
        <v>19</v>
      </c>
      <c r="C16" s="8"/>
      <c r="D16" s="8"/>
      <c r="E16" s="8"/>
      <c r="F16" s="8"/>
      <c r="G16" s="8"/>
      <c r="H16" s="8">
        <v>45.69736597027255</v>
      </c>
      <c r="I16" s="8">
        <v>30.496942928521513</v>
      </c>
      <c r="J16" s="8">
        <v>23.649372503616377</v>
      </c>
      <c r="K16" s="8"/>
      <c r="L16" s="8"/>
      <c r="M16" s="8"/>
      <c r="N16" s="8"/>
      <c r="O16" s="11"/>
      <c r="P16" s="8">
        <f>J16</f>
        <v>23.649372503616377</v>
      </c>
      <c r="R16" s="9" t="s">
        <v>43</v>
      </c>
      <c r="S16" s="9" t="s">
        <v>79</v>
      </c>
    </row>
    <row r="17" spans="1:19" hidden="1">
      <c r="B17" s="8" t="s">
        <v>19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11"/>
      <c r="P17" s="8"/>
      <c r="R17" s="9" t="s">
        <v>55</v>
      </c>
      <c r="S17" s="9" t="s">
        <v>79</v>
      </c>
    </row>
    <row r="18" spans="1:19">
      <c r="A18" s="1">
        <v>1</v>
      </c>
      <c r="B18" s="8" t="s">
        <v>47</v>
      </c>
      <c r="C18" s="8" t="s">
        <v>44</v>
      </c>
      <c r="D18" s="8" t="s">
        <v>44</v>
      </c>
      <c r="E18" s="8" t="s">
        <v>44</v>
      </c>
      <c r="F18" s="8" t="s">
        <v>44</v>
      </c>
      <c r="G18" s="8"/>
      <c r="H18" s="8">
        <v>21.831334286748067</v>
      </c>
      <c r="I18" s="8">
        <v>21.749096840442771</v>
      </c>
      <c r="J18" s="8">
        <v>21.421434507415629</v>
      </c>
      <c r="K18" s="8">
        <v>20.995864324812921</v>
      </c>
      <c r="L18" s="8">
        <v>20.247581213362622</v>
      </c>
      <c r="M18" s="8"/>
      <c r="N18" s="8"/>
      <c r="O18" s="11"/>
      <c r="P18" s="8">
        <f>L18</f>
        <v>20.247581213362622</v>
      </c>
      <c r="R18" s="9" t="s">
        <v>0</v>
      </c>
      <c r="S18" s="9" t="s">
        <v>79</v>
      </c>
    </row>
    <row r="19" spans="1:19">
      <c r="B19" s="8" t="s">
        <v>47</v>
      </c>
      <c r="C19" s="8"/>
      <c r="D19" s="8"/>
      <c r="E19" s="8"/>
      <c r="F19" s="8"/>
      <c r="G19" s="8"/>
      <c r="H19" s="8"/>
      <c r="I19" s="8"/>
      <c r="J19" s="8"/>
      <c r="K19" s="8"/>
      <c r="L19" s="8">
        <v>20.64</v>
      </c>
      <c r="M19" s="8"/>
      <c r="N19" s="8"/>
      <c r="O19" s="12"/>
      <c r="P19" s="8">
        <f>L19</f>
        <v>20.64</v>
      </c>
      <c r="R19" s="9" t="s">
        <v>55</v>
      </c>
      <c r="S19" s="9" t="s">
        <v>79</v>
      </c>
    </row>
    <row r="20" spans="1:19">
      <c r="A20" s="1">
        <v>1</v>
      </c>
      <c r="B20" s="8" t="s">
        <v>51</v>
      </c>
      <c r="C20" s="8"/>
      <c r="D20" s="8"/>
      <c r="E20" s="8"/>
      <c r="F20" s="8"/>
      <c r="G20" s="8">
        <v>40.748478151281063</v>
      </c>
      <c r="H20" s="8">
        <v>34.524820772389063</v>
      </c>
      <c r="I20" s="8">
        <v>35.654189056238188</v>
      </c>
      <c r="J20" s="8">
        <v>36.328067827805988</v>
      </c>
      <c r="K20" s="8">
        <v>32.274459896484117</v>
      </c>
      <c r="L20" s="8">
        <v>37.491649732827277</v>
      </c>
      <c r="M20" s="8"/>
      <c r="N20" s="8"/>
      <c r="O20" s="11"/>
      <c r="P20" s="8">
        <f>L20</f>
        <v>37.491649732827277</v>
      </c>
      <c r="R20" s="9" t="s">
        <v>0</v>
      </c>
      <c r="S20" s="9" t="s">
        <v>43</v>
      </c>
    </row>
    <row r="21" spans="1:19">
      <c r="B21" s="8" t="s">
        <v>51</v>
      </c>
      <c r="C21" s="8"/>
      <c r="D21" s="8"/>
      <c r="E21" s="8"/>
      <c r="F21" s="8"/>
      <c r="G21" s="8">
        <v>52.558571915243469</v>
      </c>
      <c r="H21" s="8">
        <v>52.551041855488535</v>
      </c>
      <c r="I21" s="8">
        <v>51.818028297735417</v>
      </c>
      <c r="J21" s="8">
        <v>61.88602993494785</v>
      </c>
      <c r="K21" s="8"/>
      <c r="L21" s="8"/>
      <c r="M21" s="8"/>
      <c r="N21" s="8"/>
      <c r="O21" s="11"/>
      <c r="P21" s="8">
        <f>J21</f>
        <v>61.88602993494785</v>
      </c>
      <c r="R21" s="9" t="s">
        <v>43</v>
      </c>
      <c r="S21" s="9" t="s">
        <v>43</v>
      </c>
    </row>
    <row r="22" spans="1:19">
      <c r="A22" s="1">
        <v>1</v>
      </c>
      <c r="B22" s="8" t="s">
        <v>20</v>
      </c>
      <c r="C22" s="8">
        <v>100.29973261842675</v>
      </c>
      <c r="D22" s="8">
        <v>98.173130986573028</v>
      </c>
      <c r="E22" s="8">
        <v>91.239386724356009</v>
      </c>
      <c r="F22" s="8">
        <v>83.201163294603958</v>
      </c>
      <c r="G22" s="8">
        <v>77.873585674747531</v>
      </c>
      <c r="H22" s="8">
        <v>80.866769646593326</v>
      </c>
      <c r="I22" s="8">
        <v>85.770200240552882</v>
      </c>
      <c r="J22" s="8">
        <v>94.408098708432803</v>
      </c>
      <c r="K22" s="8">
        <v>123.88455306993515</v>
      </c>
      <c r="L22" s="8">
        <v>93.392803018070936</v>
      </c>
      <c r="M22" s="8"/>
      <c r="N22" s="8"/>
      <c r="O22" s="11"/>
      <c r="P22" s="8">
        <f>L22</f>
        <v>93.392803018070936</v>
      </c>
      <c r="R22" s="9" t="s">
        <v>0</v>
      </c>
      <c r="S22" s="9" t="s">
        <v>43</v>
      </c>
    </row>
    <row r="23" spans="1:19">
      <c r="B23" s="8" t="s">
        <v>20</v>
      </c>
      <c r="C23" s="8">
        <v>48.791261714052823</v>
      </c>
      <c r="D23" s="8">
        <v>47.066142294372419</v>
      </c>
      <c r="E23" s="8">
        <v>46.175356598353915</v>
      </c>
      <c r="F23" s="8">
        <v>46.392712315501484</v>
      </c>
      <c r="G23" s="8">
        <v>44.792185945236852</v>
      </c>
      <c r="H23" s="8">
        <v>44.193739522977808</v>
      </c>
      <c r="I23" s="8">
        <v>43.001602352521239</v>
      </c>
      <c r="J23" s="8">
        <v>43.283959417319487</v>
      </c>
      <c r="K23" s="8"/>
      <c r="L23" s="8"/>
      <c r="M23" s="8"/>
      <c r="N23" s="8"/>
      <c r="O23" s="11"/>
      <c r="P23" s="8">
        <f>J23</f>
        <v>43.283959417319487</v>
      </c>
      <c r="R23" s="9" t="s">
        <v>43</v>
      </c>
      <c r="S23" s="9" t="s">
        <v>43</v>
      </c>
    </row>
    <row r="24" spans="1:19" hidden="1">
      <c r="B24" s="8" t="s">
        <v>21</v>
      </c>
      <c r="C24" s="8"/>
      <c r="D24" s="8"/>
      <c r="E24" s="8"/>
      <c r="F24" s="8">
        <v>2.0853957784245227</v>
      </c>
      <c r="G24" s="8">
        <v>1.5865725567761164</v>
      </c>
      <c r="H24" s="8">
        <v>1.4426875827571661</v>
      </c>
      <c r="I24" s="8">
        <v>1.3874977176746528</v>
      </c>
      <c r="J24" s="8">
        <v>2.0876002318460891</v>
      </c>
      <c r="K24" s="8">
        <v>2.8783622017799497</v>
      </c>
      <c r="L24" s="8">
        <v>2.975772775756373</v>
      </c>
      <c r="M24" s="8"/>
      <c r="N24" s="8"/>
      <c r="O24" s="11"/>
      <c r="P24" s="8">
        <f>L24</f>
        <v>2.975772775756373</v>
      </c>
      <c r="R24" s="9" t="s">
        <v>0</v>
      </c>
      <c r="S24" s="9" t="s">
        <v>79</v>
      </c>
    </row>
    <row r="25" spans="1:19">
      <c r="A25" s="1">
        <v>1</v>
      </c>
      <c r="B25" s="8" t="s">
        <v>21</v>
      </c>
      <c r="C25" s="8"/>
      <c r="D25" s="8"/>
      <c r="E25" s="8"/>
      <c r="F25" s="8">
        <v>40.459700414158092</v>
      </c>
      <c r="G25" s="8">
        <v>32.604458110750045</v>
      </c>
      <c r="H25" s="8">
        <v>28.13981385751606</v>
      </c>
      <c r="I25" s="8">
        <v>25.491500188038934</v>
      </c>
      <c r="J25" s="8">
        <v>41.205934250375428</v>
      </c>
      <c r="K25" s="8"/>
      <c r="L25" s="8"/>
      <c r="M25" s="8"/>
      <c r="N25" s="8"/>
      <c r="O25" s="11"/>
      <c r="P25" s="8">
        <v>41.205934250375428</v>
      </c>
      <c r="R25" s="9" t="s">
        <v>43</v>
      </c>
      <c r="S25" s="9" t="s">
        <v>79</v>
      </c>
    </row>
    <row r="26" spans="1:19">
      <c r="A26" s="1">
        <v>1</v>
      </c>
      <c r="B26" s="8" t="s">
        <v>22</v>
      </c>
      <c r="C26" s="8"/>
      <c r="D26" s="8"/>
      <c r="E26" s="8">
        <v>60.976489948391368</v>
      </c>
      <c r="F26" s="8">
        <v>62.858873624577861</v>
      </c>
      <c r="G26" s="8">
        <v>63.225591560396389</v>
      </c>
      <c r="H26" s="8">
        <v>62.505331628961372</v>
      </c>
      <c r="I26" s="8">
        <v>66.889065378991234</v>
      </c>
      <c r="J26" s="8">
        <v>70.062437202282794</v>
      </c>
      <c r="K26" s="8">
        <v>71.515490255567002</v>
      </c>
      <c r="L26" s="8">
        <v>81.075740755561995</v>
      </c>
      <c r="M26" s="8"/>
      <c r="N26" s="8"/>
      <c r="O26" s="11"/>
      <c r="P26" s="8">
        <f>L26</f>
        <v>81.075740755561995</v>
      </c>
      <c r="R26" s="9" t="s">
        <v>0</v>
      </c>
      <c r="S26" s="9" t="s">
        <v>43</v>
      </c>
    </row>
    <row r="27" spans="1:19" hidden="1">
      <c r="B27" s="8" t="s">
        <v>22</v>
      </c>
      <c r="C27" s="8"/>
      <c r="D27" s="8"/>
      <c r="E27" s="8"/>
      <c r="F27" s="8"/>
      <c r="G27" s="8"/>
      <c r="H27" s="8"/>
      <c r="I27" s="8"/>
      <c r="J27" s="8"/>
      <c r="K27" s="8"/>
      <c r="L27" s="8">
        <v>19.3244851</v>
      </c>
      <c r="M27" s="8"/>
      <c r="N27" s="8"/>
      <c r="O27" s="12"/>
      <c r="P27" s="8">
        <f>L27</f>
        <v>19.3244851</v>
      </c>
      <c r="R27" s="9" t="s">
        <v>55</v>
      </c>
      <c r="S27" s="9" t="s">
        <v>43</v>
      </c>
    </row>
    <row r="28" spans="1:19">
      <c r="B28" s="8" t="s">
        <v>22</v>
      </c>
      <c r="C28" s="8"/>
      <c r="D28" s="8"/>
      <c r="E28" s="8">
        <v>43.91512411202973</v>
      </c>
      <c r="F28" s="8">
        <v>45.384891906061014</v>
      </c>
      <c r="G28" s="8">
        <v>45.978526618743984</v>
      </c>
      <c r="H28" s="8">
        <v>45.81180443925436</v>
      </c>
      <c r="I28" s="8">
        <v>48.553136876703022</v>
      </c>
      <c r="J28" s="8">
        <v>49.683567730697156</v>
      </c>
      <c r="K28" s="8"/>
      <c r="L28" s="8"/>
      <c r="M28" s="8"/>
      <c r="N28" s="8"/>
      <c r="O28" s="11"/>
      <c r="P28" s="8">
        <f>J28</f>
        <v>49.683567730697156</v>
      </c>
      <c r="R28" s="9" t="s">
        <v>43</v>
      </c>
      <c r="S28" s="9" t="s">
        <v>43</v>
      </c>
    </row>
    <row r="29" spans="1:19">
      <c r="A29" s="1">
        <v>1</v>
      </c>
      <c r="B29" s="8" t="s">
        <v>12</v>
      </c>
      <c r="C29" s="8">
        <v>43.320874951384752</v>
      </c>
      <c r="D29" s="8">
        <v>43.699209421388822</v>
      </c>
      <c r="E29" s="8">
        <v>43.033953845299536</v>
      </c>
      <c r="F29" s="8">
        <v>42.957811400526722</v>
      </c>
      <c r="G29" s="8">
        <v>41.186026257775808</v>
      </c>
      <c r="H29" s="8">
        <v>40.177735531109889</v>
      </c>
      <c r="I29" s="8">
        <v>39.543130858189876</v>
      </c>
      <c r="J29" s="8">
        <v>39.440226940925569</v>
      </c>
      <c r="K29" s="8">
        <v>39.28458432015622</v>
      </c>
      <c r="L29" s="8">
        <v>38.198005568902346</v>
      </c>
      <c r="M29" s="8"/>
      <c r="N29" s="8"/>
      <c r="O29" s="11"/>
      <c r="P29" s="8">
        <f>L29</f>
        <v>38.198005568902346</v>
      </c>
      <c r="R29" s="9" t="s">
        <v>0</v>
      </c>
      <c r="S29" s="9" t="s">
        <v>43</v>
      </c>
    </row>
    <row r="30" spans="1:19">
      <c r="B30" s="8" t="s">
        <v>12</v>
      </c>
      <c r="C30" s="8">
        <v>30.755514971810964</v>
      </c>
      <c r="D30" s="8">
        <v>31.765506076586497</v>
      </c>
      <c r="E30" s="8">
        <v>34.440013030832574</v>
      </c>
      <c r="F30" s="8">
        <v>35.98243559408612</v>
      </c>
      <c r="G30" s="8">
        <v>35.179084565005539</v>
      </c>
      <c r="H30" s="8">
        <v>34.893568646186381</v>
      </c>
      <c r="I30" s="8">
        <v>34.74604875432982</v>
      </c>
      <c r="J30" s="8">
        <v>34.871712004703753</v>
      </c>
      <c r="K30" s="8"/>
      <c r="L30" s="8"/>
      <c r="M30" s="8"/>
      <c r="N30" s="8"/>
      <c r="O30" s="11"/>
      <c r="P30" s="8">
        <f>J30</f>
        <v>34.871712004703753</v>
      </c>
      <c r="R30" s="9" t="s">
        <v>43</v>
      </c>
      <c r="S30" s="9" t="s">
        <v>43</v>
      </c>
    </row>
    <row r="31" spans="1:19">
      <c r="A31" s="1">
        <v>1</v>
      </c>
      <c r="B31" s="8" t="s">
        <v>23</v>
      </c>
      <c r="C31" s="8">
        <v>43.337167511865395</v>
      </c>
      <c r="D31" s="8">
        <v>41.833412143428404</v>
      </c>
      <c r="E31" s="8">
        <v>39.496584770660334</v>
      </c>
      <c r="F31" s="8">
        <v>37.701843647951243</v>
      </c>
      <c r="G31" s="8">
        <v>36.181657915030868</v>
      </c>
      <c r="H31" s="8">
        <v>77.982990732143023</v>
      </c>
      <c r="I31" s="8">
        <v>82.579669363299828</v>
      </c>
      <c r="J31" s="8">
        <v>92.339011297536473</v>
      </c>
      <c r="K31" s="8">
        <v>98.11908534406605</v>
      </c>
      <c r="L31" s="8"/>
      <c r="M31" s="8"/>
      <c r="N31" s="8"/>
      <c r="O31" s="11"/>
      <c r="P31" s="8">
        <f>K31</f>
        <v>98.11908534406605</v>
      </c>
      <c r="R31" s="9" t="s">
        <v>0</v>
      </c>
      <c r="S31" s="9" t="s">
        <v>43</v>
      </c>
    </row>
    <row r="32" spans="1:19">
      <c r="B32" s="8" t="s">
        <v>23</v>
      </c>
      <c r="C32" s="8">
        <v>30.699809421370354</v>
      </c>
      <c r="D32" s="8">
        <v>30.882221414224091</v>
      </c>
      <c r="E32" s="8">
        <v>30.468952055613517</v>
      </c>
      <c r="F32" s="8">
        <v>30.79525658683599</v>
      </c>
      <c r="G32" s="8">
        <v>31.295899065091078</v>
      </c>
      <c r="H32" s="8">
        <v>77.579236069597002</v>
      </c>
      <c r="I32" s="8">
        <v>83.940211512956481</v>
      </c>
      <c r="J32" s="8">
        <v>94.848847639762809</v>
      </c>
      <c r="K32" s="8"/>
      <c r="L32" s="8"/>
      <c r="M32" s="8"/>
      <c r="N32" s="8"/>
      <c r="O32" s="11"/>
      <c r="P32" s="8">
        <f>J32</f>
        <v>94.848847639762809</v>
      </c>
      <c r="R32" s="9" t="s">
        <v>43</v>
      </c>
      <c r="S32" s="9" t="s">
        <v>43</v>
      </c>
    </row>
    <row r="33" spans="1:19">
      <c r="A33" s="1">
        <v>1</v>
      </c>
      <c r="B33" s="8" t="s">
        <v>24</v>
      </c>
      <c r="C33" s="8">
        <v>13.613004753633035</v>
      </c>
      <c r="D33" s="8">
        <v>18.619305716769052</v>
      </c>
      <c r="E33" s="8">
        <v>19.853910985411417</v>
      </c>
      <c r="F33" s="8"/>
      <c r="G33" s="8"/>
      <c r="H33" s="8"/>
      <c r="I33" s="8"/>
      <c r="J33" s="8">
        <v>22.527907695161336</v>
      </c>
      <c r="K33" s="8">
        <v>19.867779066271574</v>
      </c>
      <c r="L33" s="8"/>
      <c r="M33" s="8"/>
      <c r="N33" s="8"/>
      <c r="O33" s="11"/>
      <c r="P33" s="8">
        <f>J33</f>
        <v>22.527907695161336</v>
      </c>
      <c r="R33" s="9" t="s">
        <v>0</v>
      </c>
      <c r="S33" s="9" t="s">
        <v>43</v>
      </c>
    </row>
    <row r="34" spans="1:19">
      <c r="B34" s="8" t="s">
        <v>24</v>
      </c>
      <c r="C34" s="8">
        <v>14.197529985080736</v>
      </c>
      <c r="D34" s="8">
        <v>18.525451924455727</v>
      </c>
      <c r="E34" s="8">
        <v>18.224868277063475</v>
      </c>
      <c r="F34" s="8"/>
      <c r="G34" s="8"/>
      <c r="H34" s="8"/>
      <c r="I34" s="8"/>
      <c r="J34" s="8">
        <v>23.38774661931858</v>
      </c>
      <c r="K34" s="8"/>
      <c r="L34" s="8"/>
      <c r="M34" s="8"/>
      <c r="N34" s="8"/>
      <c r="O34" s="11"/>
      <c r="P34" s="8">
        <f>J34</f>
        <v>23.38774661931858</v>
      </c>
      <c r="R34" s="9" t="s">
        <v>43</v>
      </c>
      <c r="S34" s="9" t="s">
        <v>43</v>
      </c>
    </row>
    <row r="35" spans="1:19">
      <c r="A35" s="1">
        <v>1</v>
      </c>
      <c r="B35" s="8" t="s">
        <v>25</v>
      </c>
      <c r="C35" s="8"/>
      <c r="D35" s="8">
        <v>39.035279933070413</v>
      </c>
      <c r="E35" s="8">
        <v>41.046895210028772</v>
      </c>
      <c r="F35" s="8">
        <v>38.239646004819981</v>
      </c>
      <c r="G35" s="8">
        <v>35.218771221251082</v>
      </c>
      <c r="H35" s="8">
        <v>34.232652882872578</v>
      </c>
      <c r="I35" s="8">
        <v>39.488332083740893</v>
      </c>
      <c r="J35" s="8">
        <v>42.823482543687206</v>
      </c>
      <c r="K35" s="8">
        <v>47.005008878492134</v>
      </c>
      <c r="L35" s="8">
        <v>37.730924370656901</v>
      </c>
      <c r="M35" s="8"/>
      <c r="N35" s="8"/>
      <c r="O35" s="11"/>
      <c r="P35" s="8">
        <f>L35</f>
        <v>37.730924370656901</v>
      </c>
      <c r="R35" s="9" t="s">
        <v>0</v>
      </c>
      <c r="S35" s="9" t="s">
        <v>43</v>
      </c>
    </row>
    <row r="36" spans="1:19">
      <c r="B36" s="8" t="s">
        <v>25</v>
      </c>
      <c r="C36" s="8"/>
      <c r="D36" s="8">
        <v>40.108462010038522</v>
      </c>
      <c r="E36" s="8">
        <v>43.375599405934814</v>
      </c>
      <c r="F36" s="8">
        <v>41.092386897807508</v>
      </c>
      <c r="G36" s="8">
        <v>37.878375689541357</v>
      </c>
      <c r="H36" s="8">
        <v>38.090931851417778</v>
      </c>
      <c r="I36" s="8">
        <v>42.271108068505647</v>
      </c>
      <c r="J36" s="8">
        <v>45.656515755827265</v>
      </c>
      <c r="K36" s="8"/>
      <c r="L36" s="8"/>
      <c r="M36" s="8"/>
      <c r="N36" s="8"/>
      <c r="O36" s="11"/>
      <c r="P36" s="8">
        <f>J36</f>
        <v>45.656515755827265</v>
      </c>
      <c r="R36" s="9" t="s">
        <v>43</v>
      </c>
      <c r="S36" s="9" t="s">
        <v>43</v>
      </c>
    </row>
    <row r="37" spans="1:19">
      <c r="A37" s="1">
        <v>1</v>
      </c>
      <c r="B37" s="8" t="s">
        <v>26</v>
      </c>
      <c r="C37" s="8">
        <v>36.438054458797083</v>
      </c>
      <c r="D37" s="8">
        <v>35.890856296123964</v>
      </c>
      <c r="E37" s="8">
        <v>33.642180067427688</v>
      </c>
      <c r="F37" s="8">
        <v>33.066385125819522</v>
      </c>
      <c r="G37" s="8">
        <v>36.736347623174545</v>
      </c>
      <c r="H37" s="8">
        <v>35.319232223169969</v>
      </c>
      <c r="I37" s="8">
        <v>38.213017596361468</v>
      </c>
      <c r="J37" s="8">
        <v>43.916715992984102</v>
      </c>
      <c r="K37" s="8">
        <v>45.151655173202435</v>
      </c>
      <c r="L37" s="8"/>
      <c r="M37" s="8"/>
      <c r="N37" s="8"/>
      <c r="O37" s="11"/>
      <c r="P37" s="8">
        <f>J37</f>
        <v>43.916715992984102</v>
      </c>
      <c r="R37" s="9" t="s">
        <v>0</v>
      </c>
      <c r="S37" s="9" t="s">
        <v>79</v>
      </c>
    </row>
    <row r="38" spans="1:19">
      <c r="A38" s="1">
        <v>1</v>
      </c>
      <c r="B38" s="8" t="s">
        <v>27</v>
      </c>
      <c r="C38" s="8">
        <v>29.392429035385568</v>
      </c>
      <c r="D38" s="8">
        <v>26.023802974361761</v>
      </c>
      <c r="E38" s="8">
        <v>27.058846333612053</v>
      </c>
      <c r="F38" s="8">
        <v>25.756350387384451</v>
      </c>
      <c r="G38" s="8">
        <v>27.521663161205407</v>
      </c>
      <c r="H38" s="8">
        <v>27.423794720895202</v>
      </c>
      <c r="I38" s="8">
        <v>29.867834362958835</v>
      </c>
      <c r="J38" s="8">
        <v>29.695680911345224</v>
      </c>
      <c r="K38" s="8">
        <v>22.807098999333856</v>
      </c>
      <c r="L38" s="8">
        <v>23.476805222512358</v>
      </c>
      <c r="M38" s="8"/>
      <c r="N38" s="8"/>
      <c r="O38" s="11"/>
      <c r="P38" s="8">
        <f>L38</f>
        <v>23.476805222512358</v>
      </c>
      <c r="R38" s="9" t="s">
        <v>0</v>
      </c>
      <c r="S38" s="9" t="s">
        <v>43</v>
      </c>
    </row>
    <row r="39" spans="1:19">
      <c r="B39" s="8" t="s">
        <v>27</v>
      </c>
      <c r="C39" s="8">
        <v>22.359287165578561</v>
      </c>
      <c r="D39" s="8">
        <v>19.374471632093844</v>
      </c>
      <c r="E39" s="8">
        <v>22.366856870345529</v>
      </c>
      <c r="F39" s="8">
        <v>23.00821829646268</v>
      </c>
      <c r="G39" s="8">
        <v>27.012789766761315</v>
      </c>
      <c r="H39" s="8">
        <v>26.653239832135895</v>
      </c>
      <c r="I39" s="8">
        <v>29.148285865323388</v>
      </c>
      <c r="J39" s="8">
        <v>28.738273410032622</v>
      </c>
      <c r="K39" s="8"/>
      <c r="L39" s="8"/>
      <c r="M39" s="8"/>
      <c r="N39" s="8"/>
      <c r="O39" s="11"/>
      <c r="P39" s="8">
        <f>J39</f>
        <v>28.738273410032622</v>
      </c>
      <c r="R39" s="9" t="s">
        <v>43</v>
      </c>
      <c r="S39" s="9" t="s">
        <v>43</v>
      </c>
    </row>
    <row r="40" spans="1:19">
      <c r="A40" s="1">
        <v>1</v>
      </c>
      <c r="B40" s="8" t="s">
        <v>28</v>
      </c>
      <c r="C40" s="8">
        <v>39.95582604733611</v>
      </c>
      <c r="D40" s="8">
        <v>40.14358708945862</v>
      </c>
      <c r="E40" s="8">
        <v>44.329618012268732</v>
      </c>
      <c r="F40" s="8">
        <v>45.114348835941151</v>
      </c>
      <c r="G40" s="8">
        <v>47.126407699059705</v>
      </c>
      <c r="H40" s="8">
        <v>43.383125565885763</v>
      </c>
      <c r="I40" s="8">
        <v>42.476348816820135</v>
      </c>
      <c r="J40" s="8">
        <v>43.662115739501999</v>
      </c>
      <c r="K40" s="8"/>
      <c r="L40" s="8"/>
      <c r="M40" s="8"/>
      <c r="N40" s="8"/>
      <c r="O40" s="11"/>
      <c r="P40" s="8">
        <f>J40</f>
        <v>43.662115739501999</v>
      </c>
      <c r="R40" s="9" t="s">
        <v>43</v>
      </c>
      <c r="S40" s="9" t="s">
        <v>79</v>
      </c>
    </row>
    <row r="41" spans="1:19">
      <c r="A41" s="1">
        <v>1</v>
      </c>
      <c r="B41" s="8" t="s">
        <v>29</v>
      </c>
      <c r="C41" s="8">
        <v>44.174250609748924</v>
      </c>
      <c r="D41" s="8">
        <v>40.847213971888948</v>
      </c>
      <c r="E41" s="8">
        <v>44.159821083382738</v>
      </c>
      <c r="F41" s="8">
        <v>42.950269793695867</v>
      </c>
      <c r="G41" s="8">
        <v>43.552889229128617</v>
      </c>
      <c r="H41" s="8">
        <v>40.314572729857282</v>
      </c>
      <c r="I41" s="8">
        <v>42.640605099540203</v>
      </c>
      <c r="J41" s="8">
        <v>39.378034180846491</v>
      </c>
      <c r="K41" s="8">
        <v>37.745376486896447</v>
      </c>
      <c r="L41" s="8">
        <v>32.688948639312883</v>
      </c>
      <c r="M41" s="8"/>
      <c r="N41" s="8"/>
      <c r="O41" s="11"/>
      <c r="P41" s="8">
        <f>L41</f>
        <v>32.688948639312883</v>
      </c>
      <c r="R41" s="9" t="s">
        <v>0</v>
      </c>
      <c r="S41" s="9" t="s">
        <v>43</v>
      </c>
    </row>
    <row r="42" spans="1:19">
      <c r="B42" s="8" t="s">
        <v>29</v>
      </c>
      <c r="C42" s="8">
        <v>35.706519964572578</v>
      </c>
      <c r="D42" s="8">
        <v>33.414132517820718</v>
      </c>
      <c r="E42" s="8">
        <v>34.49251038891218</v>
      </c>
      <c r="F42" s="8">
        <v>33.46414156878852</v>
      </c>
      <c r="G42" s="8">
        <v>34.604215121546602</v>
      </c>
      <c r="H42" s="8">
        <v>32.338480666433981</v>
      </c>
      <c r="I42" s="8">
        <v>33.481331058804841</v>
      </c>
      <c r="J42" s="8">
        <v>31.525676368547799</v>
      </c>
      <c r="K42" s="8"/>
      <c r="L42" s="8"/>
      <c r="M42" s="8"/>
      <c r="N42" s="8"/>
      <c r="O42" s="11"/>
      <c r="P42" s="8">
        <f>J42</f>
        <v>31.525676368547799</v>
      </c>
      <c r="R42" s="9" t="s">
        <v>43</v>
      </c>
      <c r="S42" s="9" t="s">
        <v>43</v>
      </c>
    </row>
    <row r="43" spans="1:19">
      <c r="A43" s="1">
        <v>1</v>
      </c>
      <c r="B43" s="8" t="s">
        <v>28</v>
      </c>
      <c r="C43" s="8">
        <v>46.5</v>
      </c>
      <c r="D43" s="8">
        <v>50.2</v>
      </c>
      <c r="E43" s="8">
        <v>50.4</v>
      </c>
      <c r="F43" s="8">
        <v>52</v>
      </c>
      <c r="G43" s="8">
        <v>50.6</v>
      </c>
      <c r="H43" s="8">
        <v>49.3</v>
      </c>
      <c r="I43" s="8">
        <v>48.7</v>
      </c>
      <c r="J43" s="8">
        <v>46.9</v>
      </c>
      <c r="K43" s="8">
        <v>49.9</v>
      </c>
      <c r="L43" s="8">
        <v>52.9</v>
      </c>
      <c r="M43" s="8"/>
      <c r="N43" s="8"/>
      <c r="O43" s="11"/>
      <c r="P43" s="8">
        <v>52.9</v>
      </c>
      <c r="R43" s="9" t="s">
        <v>55</v>
      </c>
      <c r="S43" s="9" t="s">
        <v>55</v>
      </c>
    </row>
    <row r="44" spans="1:19">
      <c r="A44" s="1">
        <v>1</v>
      </c>
      <c r="B44" s="8" t="s">
        <v>30</v>
      </c>
      <c r="C44" s="8"/>
      <c r="D44" s="8"/>
      <c r="E44" s="8"/>
      <c r="F44" s="8"/>
      <c r="G44" s="8"/>
      <c r="H44" s="8"/>
      <c r="I44" s="8"/>
      <c r="J44" s="8">
        <v>38.775100000000002</v>
      </c>
      <c r="K44" s="8">
        <v>39.208066000000002</v>
      </c>
      <c r="L44" s="8">
        <v>39.156949099999999</v>
      </c>
      <c r="M44" s="8"/>
      <c r="N44" s="8"/>
      <c r="O44" s="12"/>
      <c r="P44" s="8">
        <f>L44</f>
        <v>39.156949099999999</v>
      </c>
      <c r="R44" s="9" t="s">
        <v>55</v>
      </c>
      <c r="S44" s="9" t="s">
        <v>43</v>
      </c>
    </row>
    <row r="45" spans="1:19">
      <c r="B45" s="8" t="s">
        <v>30</v>
      </c>
      <c r="C45" s="8"/>
      <c r="D45" s="8">
        <v>64.125115750346168</v>
      </c>
      <c r="E45" s="8">
        <v>64.371228013235481</v>
      </c>
      <c r="F45" s="8">
        <v>61.966442949477738</v>
      </c>
      <c r="G45" s="8">
        <v>60.97595402670504</v>
      </c>
      <c r="H45" s="8">
        <v>62.485366062187552</v>
      </c>
      <c r="I45" s="8">
        <v>66.188817409965878</v>
      </c>
      <c r="J45" s="8">
        <v>66.05243028128416</v>
      </c>
      <c r="K45" s="8"/>
      <c r="L45" s="8"/>
      <c r="M45" s="8"/>
      <c r="N45" s="8"/>
      <c r="O45" s="11"/>
      <c r="P45" s="8">
        <f>J45</f>
        <v>66.05243028128416</v>
      </c>
      <c r="R45" s="9" t="s">
        <v>43</v>
      </c>
      <c r="S45" s="9" t="s">
        <v>43</v>
      </c>
    </row>
    <row r="46" spans="1:19">
      <c r="A46" s="1">
        <v>1</v>
      </c>
      <c r="B46" s="8" t="s">
        <v>31</v>
      </c>
      <c r="C46" s="8"/>
      <c r="D46" s="8"/>
      <c r="E46" s="8"/>
      <c r="F46" s="8"/>
      <c r="G46" s="8">
        <v>10.300541445027973</v>
      </c>
      <c r="H46" s="8">
        <v>10.482589963811</v>
      </c>
      <c r="I46" s="8">
        <v>10.481838144889993</v>
      </c>
      <c r="J46" s="8">
        <v>10.647280481306257</v>
      </c>
      <c r="K46" s="8"/>
      <c r="L46" s="8"/>
      <c r="M46" s="8"/>
      <c r="N46" s="8"/>
      <c r="O46" s="11"/>
      <c r="P46" s="8">
        <f>J46</f>
        <v>10.647280481306257</v>
      </c>
      <c r="R46" s="9" t="s">
        <v>43</v>
      </c>
      <c r="S46" s="9" t="s">
        <v>43</v>
      </c>
    </row>
    <row r="47" spans="1:19">
      <c r="A47" s="1">
        <v>1</v>
      </c>
      <c r="B47" s="8" t="s">
        <v>48</v>
      </c>
      <c r="C47" s="8" t="s">
        <v>44</v>
      </c>
      <c r="D47" s="8">
        <v>26.508121961591701</v>
      </c>
      <c r="E47" s="8">
        <v>24.988779935762786</v>
      </c>
      <c r="F47" s="8">
        <v>26.835214547186808</v>
      </c>
      <c r="G47" s="8">
        <v>27.305194749613161</v>
      </c>
      <c r="H47" s="8">
        <v>26.157243359662598</v>
      </c>
      <c r="I47" s="8">
        <v>26.009841996566674</v>
      </c>
      <c r="J47" s="8">
        <v>26.788840348925657</v>
      </c>
      <c r="K47" s="8">
        <v>30.719694330016139</v>
      </c>
      <c r="L47" s="8">
        <v>39.166593126049861</v>
      </c>
      <c r="M47" s="8"/>
      <c r="N47" s="8"/>
      <c r="O47" s="11"/>
      <c r="P47" s="8">
        <f>L47</f>
        <v>39.166593126049861</v>
      </c>
      <c r="R47" s="9" t="s">
        <v>0</v>
      </c>
      <c r="S47" s="9" t="s">
        <v>79</v>
      </c>
    </row>
    <row r="48" spans="1:19">
      <c r="A48" s="1">
        <v>1</v>
      </c>
      <c r="B48" s="8" t="s">
        <v>49</v>
      </c>
      <c r="C48" s="8"/>
      <c r="D48" s="8"/>
      <c r="E48" s="8"/>
      <c r="F48" s="8"/>
      <c r="G48" s="8">
        <v>32.707951838791274</v>
      </c>
      <c r="H48" s="8">
        <v>43.859357250738725</v>
      </c>
      <c r="I48" s="8">
        <v>46.802837834958048</v>
      </c>
      <c r="J48" s="8">
        <v>45.381418800872055</v>
      </c>
      <c r="K48" s="8">
        <v>38.08204583218776</v>
      </c>
      <c r="L48" s="8">
        <v>34.244820466850854</v>
      </c>
      <c r="M48" s="8"/>
      <c r="N48" s="8"/>
      <c r="O48" s="11"/>
      <c r="P48" s="8">
        <f>L48</f>
        <v>34.244820466850854</v>
      </c>
      <c r="R48" s="9" t="s">
        <v>0</v>
      </c>
      <c r="S48" s="9" t="s">
        <v>79</v>
      </c>
    </row>
    <row r="49" spans="1:19">
      <c r="A49" s="1">
        <v>1</v>
      </c>
      <c r="B49" s="8" t="s">
        <v>57</v>
      </c>
      <c r="C49" s="8"/>
      <c r="D49" s="8"/>
      <c r="E49" s="8">
        <v>5298.3287967904535</v>
      </c>
      <c r="F49" s="8">
        <v>5885.4745856404215</v>
      </c>
      <c r="G49" s="8"/>
      <c r="H49" s="8"/>
      <c r="I49" s="8"/>
      <c r="J49" s="8"/>
      <c r="K49" s="8">
        <v>20.200269899999999</v>
      </c>
      <c r="L49" s="8">
        <v>19.669388999999999</v>
      </c>
      <c r="M49" s="8"/>
      <c r="N49" s="8"/>
      <c r="O49" s="12"/>
      <c r="P49" s="8">
        <f>L49</f>
        <v>19.669388999999999</v>
      </c>
      <c r="R49" s="9" t="s">
        <v>55</v>
      </c>
      <c r="S49" s="9" t="s">
        <v>79</v>
      </c>
    </row>
    <row r="50" spans="1:19">
      <c r="A50" s="1">
        <v>1</v>
      </c>
      <c r="B50" s="8" t="s">
        <v>50</v>
      </c>
      <c r="C50" s="8"/>
      <c r="D50" s="8"/>
      <c r="E50" s="8"/>
      <c r="F50" s="8">
        <v>18.64074437094153</v>
      </c>
      <c r="G50" s="8">
        <v>18.445290575309308</v>
      </c>
      <c r="H50" s="8">
        <v>18.863527865856089</v>
      </c>
      <c r="I50" s="8">
        <v>18.152061604502816</v>
      </c>
      <c r="J50" s="8">
        <v>18.289055542820172</v>
      </c>
      <c r="K50" s="8">
        <v>18.975389249585302</v>
      </c>
      <c r="L50" s="8">
        <v>18.724178771282961</v>
      </c>
      <c r="M50" s="8"/>
      <c r="N50" s="8"/>
      <c r="O50" s="11"/>
      <c r="P50" s="8">
        <f>L50</f>
        <v>18.724178771282961</v>
      </c>
      <c r="R50" s="9" t="s">
        <v>0</v>
      </c>
      <c r="S50" s="9" t="s">
        <v>79</v>
      </c>
    </row>
    <row r="51" spans="1:19">
      <c r="A51" s="1">
        <v>1</v>
      </c>
      <c r="B51" s="8" t="s">
        <v>58</v>
      </c>
      <c r="C51" s="8"/>
      <c r="D51" s="8"/>
      <c r="E51" s="8"/>
      <c r="F51" s="8"/>
      <c r="G51" s="8"/>
      <c r="H51" s="8"/>
      <c r="I51" s="8"/>
      <c r="J51" s="8"/>
      <c r="K51" s="8">
        <v>28.12</v>
      </c>
      <c r="L51" s="8"/>
      <c r="M51" s="8"/>
      <c r="N51" s="8"/>
      <c r="O51" s="12"/>
      <c r="P51" s="8">
        <v>28.12</v>
      </c>
      <c r="R51" s="9" t="s">
        <v>55</v>
      </c>
      <c r="S51" s="9" t="s">
        <v>79</v>
      </c>
    </row>
    <row r="52" spans="1:19">
      <c r="A52" s="1">
        <v>1</v>
      </c>
      <c r="B52" s="8" t="s">
        <v>32</v>
      </c>
      <c r="C52" s="8">
        <v>77.750768374530864</v>
      </c>
      <c r="D52" s="8">
        <v>88.802027427484376</v>
      </c>
      <c r="E52" s="8">
        <v>94.649708990565216</v>
      </c>
      <c r="F52" s="8">
        <v>85.685346130892299</v>
      </c>
      <c r="G52" s="8">
        <v>71.180838640019388</v>
      </c>
      <c r="H52" s="8">
        <v>68.594862355907964</v>
      </c>
      <c r="I52" s="8">
        <v>69.956338279820287</v>
      </c>
      <c r="J52" s="8">
        <v>77.17698217253205</v>
      </c>
      <c r="K52" s="8">
        <v>87.54457716139801</v>
      </c>
      <c r="L52" s="8">
        <v>90.803379020329501</v>
      </c>
      <c r="M52" s="8"/>
      <c r="N52" s="8"/>
      <c r="O52" s="11"/>
      <c r="P52" s="8">
        <f>L52</f>
        <v>90.803379020329501</v>
      </c>
      <c r="R52" s="9" t="s">
        <v>0</v>
      </c>
      <c r="S52" s="9" t="s">
        <v>43</v>
      </c>
    </row>
    <row r="53" spans="1:19">
      <c r="B53" s="8" t="s">
        <v>32</v>
      </c>
      <c r="C53" s="8">
        <v>77.38471014301237</v>
      </c>
      <c r="D53" s="8">
        <v>88.432888329195549</v>
      </c>
      <c r="E53" s="8">
        <v>94.303172329186197</v>
      </c>
      <c r="F53" s="8">
        <v>83.459466511751316</v>
      </c>
      <c r="G53" s="8">
        <v>70.184870986933433</v>
      </c>
      <c r="H53" s="8">
        <v>68.005704028924725</v>
      </c>
      <c r="I53" s="8">
        <v>69.43178495938534</v>
      </c>
      <c r="J53" s="8">
        <v>77.271823318058978</v>
      </c>
      <c r="K53" s="8"/>
      <c r="L53" s="8"/>
      <c r="M53" s="8"/>
      <c r="N53" s="8"/>
      <c r="O53" s="11"/>
      <c r="P53" s="8">
        <f>J53</f>
        <v>77.271823318058978</v>
      </c>
      <c r="R53" s="9" t="s">
        <v>43</v>
      </c>
      <c r="S53" s="9" t="s">
        <v>43</v>
      </c>
    </row>
    <row r="54" spans="1:19">
      <c r="A54" s="1">
        <v>1</v>
      </c>
      <c r="B54" s="8" t="s">
        <v>33</v>
      </c>
      <c r="C54" s="8">
        <v>33.358153523819318</v>
      </c>
      <c r="D54" s="8">
        <v>31.254717221674682</v>
      </c>
      <c r="E54" s="8">
        <v>35.084165955740211</v>
      </c>
      <c r="F54" s="8">
        <v>32.447190230701835</v>
      </c>
      <c r="G54" s="8">
        <v>31.335081490031747</v>
      </c>
      <c r="H54" s="8">
        <v>33.193943673326423</v>
      </c>
      <c r="I54" s="8">
        <v>37.327204674820869</v>
      </c>
      <c r="J54" s="8">
        <v>43.487511008084148</v>
      </c>
      <c r="K54" s="8"/>
      <c r="L54" s="8"/>
      <c r="M54" s="8"/>
      <c r="N54" s="8"/>
      <c r="O54" s="11"/>
      <c r="P54" s="8">
        <f>J54</f>
        <v>43.487511008084148</v>
      </c>
      <c r="R54" s="9" t="s">
        <v>43</v>
      </c>
      <c r="S54" s="9" t="s">
        <v>79</v>
      </c>
    </row>
    <row r="55" spans="1:19">
      <c r="A55" s="1">
        <v>1</v>
      </c>
      <c r="B55" s="8" t="s">
        <v>34</v>
      </c>
      <c r="C55" s="8"/>
      <c r="D55" s="8"/>
      <c r="E55" s="8"/>
      <c r="F55" s="8"/>
      <c r="G55" s="8"/>
      <c r="H55" s="8"/>
      <c r="I55" s="8">
        <v>42.2282692797382</v>
      </c>
      <c r="J55" s="8">
        <v>45.264007944957122</v>
      </c>
      <c r="K55" s="8">
        <v>49.219199952149701</v>
      </c>
      <c r="L55" s="8">
        <v>43.357891561359338</v>
      </c>
      <c r="M55" s="8"/>
      <c r="N55" s="8"/>
      <c r="O55" s="11"/>
      <c r="P55" s="8">
        <f>L55</f>
        <v>43.357891561359338</v>
      </c>
      <c r="R55" s="9" t="s">
        <v>0</v>
      </c>
      <c r="S55" s="9" t="s">
        <v>43</v>
      </c>
    </row>
    <row r="56" spans="1:19">
      <c r="B56" s="8" t="s">
        <v>34</v>
      </c>
      <c r="C56" s="8"/>
      <c r="D56" s="8"/>
      <c r="E56" s="8"/>
      <c r="F56" s="8"/>
      <c r="G56" s="8"/>
      <c r="H56" s="8"/>
      <c r="I56" s="8">
        <v>36.330998699320766</v>
      </c>
      <c r="J56" s="8">
        <v>37.015828021380244</v>
      </c>
      <c r="K56" s="8"/>
      <c r="L56" s="8"/>
      <c r="M56" s="8"/>
      <c r="N56" s="8"/>
      <c r="O56" s="11"/>
      <c r="P56" s="8">
        <f>J56</f>
        <v>37.015828021380244</v>
      </c>
      <c r="R56" s="9" t="s">
        <v>43</v>
      </c>
      <c r="S56" s="9" t="s">
        <v>43</v>
      </c>
    </row>
    <row r="57" spans="1:19">
      <c r="A57" s="1">
        <v>1</v>
      </c>
      <c r="B57" s="8" t="s">
        <v>35</v>
      </c>
      <c r="C57" s="8">
        <v>45.910977714966265</v>
      </c>
      <c r="D57" s="8">
        <v>38.557931232661716</v>
      </c>
      <c r="E57" s="8">
        <v>42.468612964636201</v>
      </c>
      <c r="F57" s="8">
        <v>47.741871227110352</v>
      </c>
      <c r="G57" s="8">
        <v>47.630485137139047</v>
      </c>
      <c r="H57" s="8">
        <v>53.054934460771122</v>
      </c>
      <c r="I57" s="8">
        <v>60.754387600813665</v>
      </c>
      <c r="J57" s="8">
        <v>54.031219535116591</v>
      </c>
      <c r="K57" s="8">
        <v>43.890842906387483</v>
      </c>
      <c r="L57" s="8">
        <v>38.052482752387448</v>
      </c>
      <c r="M57" s="8"/>
      <c r="N57" s="8"/>
      <c r="O57" s="11"/>
      <c r="P57" s="8">
        <f>L57</f>
        <v>38.052482752387448</v>
      </c>
      <c r="R57" s="9" t="s">
        <v>0</v>
      </c>
      <c r="S57" s="9" t="s">
        <v>43</v>
      </c>
    </row>
    <row r="58" spans="1:19">
      <c r="B58" s="8" t="s">
        <v>35</v>
      </c>
      <c r="C58" s="8">
        <v>20.181110233513255</v>
      </c>
      <c r="D58" s="8">
        <v>17.155150623319255</v>
      </c>
      <c r="E58" s="8">
        <v>20.252178517582298</v>
      </c>
      <c r="F58" s="8">
        <v>20.697275643768673</v>
      </c>
      <c r="G58" s="8">
        <v>22.047654266993742</v>
      </c>
      <c r="H58" s="8">
        <v>23.901269541347759</v>
      </c>
      <c r="I58" s="8">
        <v>31.496902099987729</v>
      </c>
      <c r="J58" s="8">
        <v>26.154612162887208</v>
      </c>
      <c r="K58" s="8"/>
      <c r="L58" s="8"/>
      <c r="M58" s="8"/>
      <c r="N58" s="8"/>
      <c r="O58" s="11"/>
      <c r="P58" s="8">
        <f>J58</f>
        <v>26.154612162887208</v>
      </c>
      <c r="R58" s="9" t="s">
        <v>43</v>
      </c>
      <c r="S58" s="9" t="s">
        <v>43</v>
      </c>
    </row>
    <row r="59" spans="1:19">
      <c r="A59" s="1">
        <v>1</v>
      </c>
      <c r="B59" s="8" t="s">
        <v>13</v>
      </c>
      <c r="C59" s="8"/>
      <c r="D59" s="8"/>
      <c r="E59" s="8"/>
      <c r="F59" s="8"/>
      <c r="G59" s="8"/>
      <c r="H59" s="8">
        <v>48.884585929173561</v>
      </c>
      <c r="I59" s="8">
        <v>44.836250723994958</v>
      </c>
      <c r="J59" s="8">
        <v>45.401714112036444</v>
      </c>
      <c r="K59" s="8">
        <v>43.213898165427473</v>
      </c>
      <c r="L59" s="8">
        <v>41.235103027305477</v>
      </c>
      <c r="M59" s="8"/>
      <c r="N59" s="8"/>
      <c r="O59" s="11"/>
      <c r="P59" s="8">
        <f>L59</f>
        <v>41.235103027305477</v>
      </c>
      <c r="R59" s="9" t="s">
        <v>0</v>
      </c>
      <c r="S59" s="9" t="s">
        <v>43</v>
      </c>
    </row>
    <row r="60" spans="1:19">
      <c r="B60" s="8" t="s">
        <v>13</v>
      </c>
      <c r="C60" s="8"/>
      <c r="D60" s="8"/>
      <c r="E60" s="8"/>
      <c r="F60" s="8"/>
      <c r="G60" s="8"/>
      <c r="H60" s="8"/>
      <c r="I60" s="8"/>
      <c r="J60" s="8"/>
      <c r="K60" s="8"/>
      <c r="L60" s="8">
        <v>41.995643899999997</v>
      </c>
      <c r="M60" s="8">
        <v>42.716653100000002</v>
      </c>
      <c r="N60" s="8">
        <v>44.555045300000003</v>
      </c>
      <c r="O60" s="12"/>
      <c r="P60" s="8">
        <f>N60</f>
        <v>44.555045300000003</v>
      </c>
      <c r="R60" s="9" t="s">
        <v>55</v>
      </c>
      <c r="S60" s="9" t="s">
        <v>43</v>
      </c>
    </row>
    <row r="61" spans="1:19">
      <c r="B61" s="8" t="s">
        <v>13</v>
      </c>
      <c r="C61" s="8"/>
      <c r="D61" s="8"/>
      <c r="E61" s="8"/>
      <c r="F61" s="8"/>
      <c r="G61" s="8"/>
      <c r="H61" s="8">
        <v>44.523742266536971</v>
      </c>
      <c r="I61" s="8">
        <v>41.626241817604871</v>
      </c>
      <c r="J61" s="8">
        <v>40.726236409218494</v>
      </c>
      <c r="K61" s="8"/>
      <c r="L61" s="8"/>
      <c r="M61" s="8"/>
      <c r="N61" s="8"/>
      <c r="O61" s="11"/>
      <c r="P61" s="8">
        <f>J61</f>
        <v>40.726236409218494</v>
      </c>
      <c r="R61" s="9" t="s">
        <v>43</v>
      </c>
      <c r="S61" s="9" t="s">
        <v>43</v>
      </c>
    </row>
    <row r="62" spans="1:19">
      <c r="A62" s="1">
        <v>1</v>
      </c>
      <c r="B62" s="8" t="s">
        <v>52</v>
      </c>
      <c r="C62" s="8"/>
      <c r="D62" s="8">
        <v>14.026785633590459</v>
      </c>
      <c r="E62" s="8">
        <v>24.978281960843685</v>
      </c>
      <c r="F62" s="8">
        <v>37.837090648827846</v>
      </c>
      <c r="G62" s="8">
        <v>24.161025882819885</v>
      </c>
      <c r="H62" s="8">
        <v>28.087068010520699</v>
      </c>
      <c r="I62" s="8">
        <v>31.41634238907406</v>
      </c>
      <c r="J62" s="8">
        <v>36.83268985647571</v>
      </c>
      <c r="K62" s="8">
        <v>25.680098442056405</v>
      </c>
      <c r="L62" s="8">
        <v>19.847693191237951</v>
      </c>
      <c r="M62" s="8"/>
      <c r="N62" s="8"/>
      <c r="O62" s="11"/>
      <c r="P62" s="8">
        <f>L62</f>
        <v>19.847693191237951</v>
      </c>
      <c r="R62" s="9" t="s">
        <v>0</v>
      </c>
      <c r="S62" s="9" t="s">
        <v>79</v>
      </c>
    </row>
    <row r="63" spans="1:19">
      <c r="B63" s="8" t="s">
        <v>52</v>
      </c>
      <c r="C63" s="8"/>
      <c r="D63" s="8"/>
      <c r="E63" s="8"/>
      <c r="F63" s="8"/>
      <c r="G63" s="8"/>
      <c r="H63" s="8"/>
      <c r="I63" s="8"/>
      <c r="J63" s="8"/>
      <c r="K63" s="8">
        <v>31.543286999999999</v>
      </c>
      <c r="L63" s="8">
        <v>25.9789849</v>
      </c>
      <c r="M63" s="8"/>
      <c r="N63" s="8"/>
      <c r="O63" s="12"/>
      <c r="P63" s="8">
        <f>L63</f>
        <v>25.9789849</v>
      </c>
      <c r="R63" s="9" t="s">
        <v>55</v>
      </c>
      <c r="S63" s="9" t="s">
        <v>79</v>
      </c>
    </row>
    <row r="64" spans="1:19">
      <c r="A64" s="1">
        <v>1</v>
      </c>
      <c r="B64" s="8" t="s">
        <v>53</v>
      </c>
      <c r="C64" s="8">
        <v>34.180379955707153</v>
      </c>
      <c r="D64" s="8">
        <v>27.96833095404514</v>
      </c>
      <c r="E64" s="8">
        <v>24.371364944351328</v>
      </c>
      <c r="F64" s="8">
        <v>23.748015112821275</v>
      </c>
      <c r="G64" s="8">
        <v>27.186741492299539</v>
      </c>
      <c r="H64" s="8">
        <v>43.433274841762056</v>
      </c>
      <c r="I64" s="8">
        <v>80.687591433945855</v>
      </c>
      <c r="J64" s="8">
        <v>106.9707319259558</v>
      </c>
      <c r="K64" s="8">
        <v>128.2713942245457</v>
      </c>
      <c r="L64" s="8">
        <v>79.861699411566406</v>
      </c>
      <c r="M64" s="8"/>
      <c r="N64" s="8"/>
      <c r="O64" s="11"/>
      <c r="P64" s="8">
        <f>L64</f>
        <v>79.861699411566406</v>
      </c>
      <c r="R64" s="9" t="s">
        <v>0</v>
      </c>
      <c r="S64" s="9" t="s">
        <v>43</v>
      </c>
    </row>
    <row r="65" spans="1:21">
      <c r="B65" s="8" t="s">
        <v>53</v>
      </c>
      <c r="C65" s="8">
        <v>24.749311257343731</v>
      </c>
      <c r="D65" s="8">
        <v>23.185600994095168</v>
      </c>
      <c r="E65" s="8">
        <v>23.821358163858587</v>
      </c>
      <c r="F65" s="8">
        <v>23.412635272768675</v>
      </c>
      <c r="G65" s="8">
        <v>24.537250022022818</v>
      </c>
      <c r="H65" s="8">
        <v>29.701876396327702</v>
      </c>
      <c r="I65" s="8">
        <v>30.28415562443627</v>
      </c>
      <c r="J65" s="8">
        <v>31.750915094198678</v>
      </c>
      <c r="K65" s="8"/>
      <c r="L65" s="8"/>
      <c r="M65" s="8"/>
      <c r="N65" s="8"/>
      <c r="O65" s="11"/>
      <c r="P65" s="8">
        <f>J65</f>
        <v>31.750915094198678</v>
      </c>
      <c r="R65" s="9" t="s">
        <v>43</v>
      </c>
      <c r="S65" s="9" t="s">
        <v>43</v>
      </c>
    </row>
    <row r="66" spans="1:21">
      <c r="A66" s="1">
        <v>1</v>
      </c>
      <c r="B66" s="8" t="s">
        <v>36</v>
      </c>
      <c r="C66" s="8">
        <v>68.902638503563253</v>
      </c>
      <c r="D66" s="8">
        <v>67.707374986153951</v>
      </c>
      <c r="E66" s="8">
        <v>64.391501053046696</v>
      </c>
      <c r="F66" s="8">
        <v>63.609336057556</v>
      </c>
      <c r="G66" s="8">
        <v>62.235747955151488</v>
      </c>
      <c r="H66" s="8">
        <v>59.354782318989407</v>
      </c>
      <c r="I66" s="8">
        <v>57.381015752418328</v>
      </c>
      <c r="J66" s="8">
        <v>36.671941706465823</v>
      </c>
      <c r="K66" s="8">
        <v>27.564831993968259</v>
      </c>
      <c r="L66" s="8">
        <v>26.124975428815361</v>
      </c>
      <c r="M66" s="8" t="s">
        <v>44</v>
      </c>
      <c r="N66" s="8"/>
      <c r="O66" s="11"/>
      <c r="P66" s="8">
        <f>L66</f>
        <v>26.124975428815361</v>
      </c>
      <c r="R66" s="9" t="s">
        <v>0</v>
      </c>
      <c r="S66" s="9" t="s">
        <v>79</v>
      </c>
    </row>
    <row r="67" spans="1:21">
      <c r="A67" s="1">
        <v>1</v>
      </c>
      <c r="B67" s="8" t="s">
        <v>81</v>
      </c>
      <c r="C67" s="8"/>
      <c r="D67" s="8"/>
      <c r="E67" s="8"/>
      <c r="F67" s="8"/>
      <c r="G67" s="8"/>
      <c r="H67" s="8"/>
      <c r="I67" s="8">
        <v>20.633398447485838</v>
      </c>
      <c r="J67" s="8">
        <v>20.168643595636006</v>
      </c>
      <c r="K67" s="8">
        <v>20.23783291310534</v>
      </c>
      <c r="L67" s="8">
        <v>22.765410158861677</v>
      </c>
      <c r="M67" s="8"/>
      <c r="N67" s="8"/>
      <c r="O67" s="11"/>
      <c r="P67" s="8">
        <v>22.8</v>
      </c>
      <c r="R67" s="9" t="s">
        <v>55</v>
      </c>
      <c r="S67" s="9" t="s">
        <v>79</v>
      </c>
    </row>
    <row r="68" spans="1:21">
      <c r="A68" s="1">
        <v>1</v>
      </c>
      <c r="B68" s="8" t="s">
        <v>37</v>
      </c>
      <c r="C68" s="8">
        <v>39.136170199241718</v>
      </c>
      <c r="D68" s="8">
        <v>39.846436588489176</v>
      </c>
      <c r="E68" s="8">
        <v>40.820411980965062</v>
      </c>
      <c r="F68" s="8">
        <v>39.695516369713893</v>
      </c>
      <c r="G68" s="8">
        <v>41.177926668268306</v>
      </c>
      <c r="H68" s="8">
        <v>42.133865187089178</v>
      </c>
      <c r="I68" s="8">
        <v>41.895081925730935</v>
      </c>
      <c r="J68" s="8">
        <v>40.523863374044168</v>
      </c>
      <c r="K68" s="8">
        <v>37.341220041830212</v>
      </c>
      <c r="L68" s="8">
        <v>38.548898480459584</v>
      </c>
      <c r="M68" s="8"/>
      <c r="N68" s="8"/>
      <c r="O68" s="11"/>
      <c r="P68" s="8">
        <f>L68</f>
        <v>38.548898480459584</v>
      </c>
      <c r="R68" s="9" t="s">
        <v>0</v>
      </c>
      <c r="S68" s="9" t="s">
        <v>43</v>
      </c>
    </row>
    <row r="69" spans="1:21">
      <c r="B69" s="8" t="s">
        <v>37</v>
      </c>
      <c r="C69" s="8">
        <v>63.503433667352702</v>
      </c>
      <c r="D69" s="8">
        <v>67.74738510234981</v>
      </c>
      <c r="E69" s="8">
        <v>71.548214532535809</v>
      </c>
      <c r="F69" s="8">
        <v>71.832274841818503</v>
      </c>
      <c r="G69" s="8">
        <v>73.031205098435251</v>
      </c>
      <c r="H69" s="8">
        <v>73.965416508404289</v>
      </c>
      <c r="I69" s="8">
        <v>73.524475898819702</v>
      </c>
      <c r="J69" s="8">
        <v>71.455613031919995</v>
      </c>
      <c r="K69" s="8"/>
      <c r="L69" s="8"/>
      <c r="M69" s="8"/>
      <c r="N69" s="8"/>
      <c r="O69" s="11"/>
      <c r="P69" s="8">
        <f>J69</f>
        <v>71.455613031919995</v>
      </c>
      <c r="R69" s="9" t="s">
        <v>43</v>
      </c>
      <c r="S69" s="9" t="s">
        <v>43</v>
      </c>
    </row>
    <row r="70" spans="1:21">
      <c r="A70" s="1">
        <v>1</v>
      </c>
      <c r="B70" s="8" t="s">
        <v>38</v>
      </c>
      <c r="C70" s="8">
        <v>49.647822712344443</v>
      </c>
      <c r="D70" s="8">
        <v>51.860672051041831</v>
      </c>
      <c r="E70" s="8">
        <v>55.999382976631786</v>
      </c>
      <c r="F70" s="8">
        <v>53.884612858253121</v>
      </c>
      <c r="G70" s="8">
        <v>51.823239374439908</v>
      </c>
      <c r="H70" s="8">
        <v>52.633735264483384</v>
      </c>
      <c r="I70" s="8">
        <v>52.503978593724568</v>
      </c>
      <c r="J70" s="8">
        <v>20.46972135083718</v>
      </c>
      <c r="K70" s="8">
        <v>19.51153976384289</v>
      </c>
      <c r="L70" s="8">
        <v>23.839505562972299</v>
      </c>
      <c r="M70" s="8" t="s">
        <v>44</v>
      </c>
      <c r="N70" s="8"/>
      <c r="O70" s="11"/>
      <c r="P70" s="8">
        <f>L70</f>
        <v>23.839505562972299</v>
      </c>
      <c r="R70" s="9" t="s">
        <v>0</v>
      </c>
      <c r="S70" s="9" t="s">
        <v>43</v>
      </c>
      <c r="U70" s="1" t="s">
        <v>44</v>
      </c>
    </row>
    <row r="71" spans="1:21">
      <c r="B71" s="8" t="s">
        <v>38</v>
      </c>
      <c r="C71" s="8">
        <v>37.659345619538286</v>
      </c>
      <c r="D71" s="8">
        <v>37.706491243573474</v>
      </c>
      <c r="E71" s="8">
        <v>40.976619487917318</v>
      </c>
      <c r="F71" s="8">
        <v>43.087703830051787</v>
      </c>
      <c r="G71" s="8">
        <v>41.763866364314303</v>
      </c>
      <c r="H71" s="8">
        <v>39.571541593296686</v>
      </c>
      <c r="I71" s="8">
        <v>37.815302525959041</v>
      </c>
      <c r="J71" s="8">
        <v>15.886822678363554</v>
      </c>
      <c r="K71" s="8"/>
      <c r="L71" s="8"/>
      <c r="M71" s="8"/>
      <c r="N71" s="8"/>
      <c r="O71" s="11"/>
      <c r="P71" s="8">
        <f>J71</f>
        <v>15.886822678363554</v>
      </c>
      <c r="R71" s="9" t="s">
        <v>43</v>
      </c>
      <c r="S71" s="9" t="s">
        <v>43</v>
      </c>
      <c r="U71" s="1" t="s">
        <v>44</v>
      </c>
    </row>
    <row r="72" spans="1:21">
      <c r="A72" s="1">
        <v>1</v>
      </c>
      <c r="B72" s="8" t="s">
        <v>39</v>
      </c>
      <c r="C72" s="8">
        <v>39.271077050795888</v>
      </c>
      <c r="D72" s="8">
        <v>37.865875645615475</v>
      </c>
      <c r="E72" s="8">
        <v>41.902218067864254</v>
      </c>
      <c r="F72" s="8">
        <v>42.613628707859391</v>
      </c>
      <c r="G72" s="8">
        <v>41.802196780743948</v>
      </c>
      <c r="H72" s="8">
        <v>40.058948765589001</v>
      </c>
      <c r="I72" s="8">
        <v>38.076026708803077</v>
      </c>
      <c r="J72" s="8">
        <v>36.334248902177109</v>
      </c>
      <c r="K72" s="8">
        <v>34.278784808620074</v>
      </c>
      <c r="L72" s="8"/>
      <c r="M72" s="8"/>
      <c r="N72" s="8"/>
      <c r="O72" s="11"/>
      <c r="P72" s="8">
        <f>K72</f>
        <v>34.278784808620074</v>
      </c>
      <c r="R72" s="9" t="s">
        <v>0</v>
      </c>
      <c r="S72" s="9" t="s">
        <v>43</v>
      </c>
      <c r="U72" s="1" t="s">
        <v>44</v>
      </c>
    </row>
    <row r="73" spans="1:21">
      <c r="B73" s="8" t="s">
        <v>39</v>
      </c>
      <c r="C73" s="8"/>
      <c r="D73" s="8"/>
      <c r="E73" s="8"/>
      <c r="F73" s="8"/>
      <c r="G73" s="8"/>
      <c r="H73" s="8"/>
      <c r="I73" s="8"/>
      <c r="J73" s="8"/>
      <c r="K73" s="8">
        <v>33.112855600000003</v>
      </c>
      <c r="L73" s="8"/>
      <c r="M73" s="8"/>
      <c r="N73" s="8"/>
      <c r="O73" s="12"/>
      <c r="P73" s="8">
        <f>K73</f>
        <v>33.112855600000003</v>
      </c>
      <c r="R73" s="9" t="s">
        <v>55</v>
      </c>
      <c r="S73" s="9" t="s">
        <v>43</v>
      </c>
      <c r="U73" s="1" t="s">
        <v>44</v>
      </c>
    </row>
    <row r="74" spans="1:21">
      <c r="B74" s="8" t="s">
        <v>39</v>
      </c>
      <c r="C74" s="8">
        <v>35.994413941359987</v>
      </c>
      <c r="D74" s="8">
        <v>35.045036291313622</v>
      </c>
      <c r="E74" s="8">
        <v>39.463383986067868</v>
      </c>
      <c r="F74" s="8">
        <v>40.389221755087178</v>
      </c>
      <c r="G74" s="8">
        <v>39.388022937756496</v>
      </c>
      <c r="H74" s="8">
        <v>37.632523944271718</v>
      </c>
      <c r="I74" s="8">
        <v>38.076026708803077</v>
      </c>
      <c r="J74" s="8">
        <v>36.334249417490113</v>
      </c>
      <c r="K74" s="8"/>
      <c r="L74" s="8"/>
      <c r="M74" s="8" t="s">
        <v>44</v>
      </c>
      <c r="N74" s="8"/>
      <c r="O74" s="11"/>
      <c r="P74" s="8">
        <f>J74</f>
        <v>36.334249417490113</v>
      </c>
      <c r="R74" s="9" t="s">
        <v>43</v>
      </c>
      <c r="S74" s="9" t="s">
        <v>43</v>
      </c>
      <c r="T74" s="1" t="s">
        <v>44</v>
      </c>
      <c r="U74" s="1" t="s">
        <v>44</v>
      </c>
    </row>
    <row r="75" spans="1:21">
      <c r="A75" s="1">
        <v>1</v>
      </c>
      <c r="B75" s="8" t="s">
        <v>40</v>
      </c>
      <c r="C75" s="8" t="s">
        <v>44</v>
      </c>
      <c r="D75" s="8" t="s">
        <v>44</v>
      </c>
      <c r="E75" s="8" t="s">
        <v>44</v>
      </c>
      <c r="F75" s="8"/>
      <c r="G75" s="8"/>
      <c r="H75" s="8"/>
      <c r="I75" s="8">
        <v>11.459547567894383</v>
      </c>
      <c r="J75" s="8">
        <v>13.296176538689867</v>
      </c>
      <c r="K75" s="8"/>
      <c r="L75" s="8"/>
      <c r="M75" s="8" t="s">
        <v>44</v>
      </c>
      <c r="N75" s="8"/>
      <c r="O75" s="11"/>
      <c r="P75" s="8">
        <f>J75</f>
        <v>13.296176538689867</v>
      </c>
      <c r="R75" s="9" t="s">
        <v>43</v>
      </c>
      <c r="S75" s="9" t="s">
        <v>79</v>
      </c>
    </row>
    <row r="76" spans="1:21">
      <c r="A76" s="1">
        <v>1</v>
      </c>
      <c r="B76" s="8" t="s">
        <v>59</v>
      </c>
      <c r="C76" s="8"/>
      <c r="D76" s="8"/>
      <c r="E76" s="8"/>
      <c r="F76" s="8"/>
      <c r="G76" s="8"/>
      <c r="H76" s="8"/>
      <c r="I76" s="8"/>
      <c r="J76" s="8"/>
      <c r="K76" s="8">
        <v>37.463385899999999</v>
      </c>
      <c r="L76" s="8">
        <v>33.057712500000001</v>
      </c>
      <c r="M76" s="8">
        <v>31.8356037</v>
      </c>
      <c r="N76" s="8">
        <v>32.501469700000001</v>
      </c>
      <c r="O76" s="12"/>
      <c r="P76" s="8">
        <f>N76</f>
        <v>32.501469700000001</v>
      </c>
      <c r="R76" s="9" t="s">
        <v>55</v>
      </c>
      <c r="S76" s="9" t="s">
        <v>55</v>
      </c>
    </row>
    <row r="77" spans="1:21">
      <c r="A77" s="1">
        <v>1</v>
      </c>
      <c r="B77" s="8" t="s">
        <v>41</v>
      </c>
      <c r="C77" s="8">
        <v>15.175132478225759</v>
      </c>
      <c r="D77" s="8">
        <v>23.947954264504169</v>
      </c>
      <c r="E77" s="8">
        <v>14.943553455354678</v>
      </c>
      <c r="F77" s="8">
        <v>14.431776801630441</v>
      </c>
      <c r="G77" s="8">
        <v>11.023247792481254</v>
      </c>
      <c r="H77" s="8">
        <v>11.221078297964612</v>
      </c>
      <c r="I77" s="8">
        <v>10.284608137014082</v>
      </c>
      <c r="J77" s="8">
        <v>10.250895426240273</v>
      </c>
      <c r="K77" s="8">
        <v>12.339586455787369</v>
      </c>
      <c r="L77" s="8">
        <v>11.383215632755046</v>
      </c>
      <c r="M77" s="8"/>
      <c r="N77" s="8"/>
      <c r="O77" s="11"/>
      <c r="P77" s="8">
        <f>L77</f>
        <v>11.383215632755046</v>
      </c>
      <c r="R77" s="9" t="s">
        <v>0</v>
      </c>
      <c r="S77" s="9" t="s">
        <v>43</v>
      </c>
      <c r="T77" s="1" t="s">
        <v>44</v>
      </c>
      <c r="U77" s="1" t="s">
        <v>44</v>
      </c>
    </row>
    <row r="78" spans="1:21">
      <c r="B78" s="8" t="s">
        <v>41</v>
      </c>
      <c r="C78" s="8">
        <v>13.136928170383582</v>
      </c>
      <c r="D78" s="8">
        <v>22.724506907033014</v>
      </c>
      <c r="E78" s="8">
        <v>13.417966270479715</v>
      </c>
      <c r="F78" s="8">
        <v>12.575418517882728</v>
      </c>
      <c r="G78" s="8">
        <v>13.556997900686355</v>
      </c>
      <c r="H78" s="8">
        <v>14.166043814290424</v>
      </c>
      <c r="I78" s="8">
        <v>12.492780978422637</v>
      </c>
      <c r="J78" s="8">
        <v>11.547105029360049</v>
      </c>
      <c r="K78" s="8"/>
      <c r="L78" s="8"/>
      <c r="M78" s="8"/>
      <c r="N78" s="8"/>
      <c r="O78" s="11"/>
      <c r="P78" s="8">
        <f>J78</f>
        <v>11.547105029360049</v>
      </c>
      <c r="R78" s="9" t="s">
        <v>43</v>
      </c>
      <c r="S78" s="9" t="s">
        <v>43</v>
      </c>
    </row>
    <row r="79" spans="1:21">
      <c r="A79" s="1">
        <v>1</v>
      </c>
      <c r="B79" s="8" t="s">
        <v>42</v>
      </c>
      <c r="C79" s="8">
        <v>26.631360557563035</v>
      </c>
      <c r="D79" s="8">
        <v>42.987073124971666</v>
      </c>
      <c r="E79" s="8">
        <v>38.422364334269943</v>
      </c>
      <c r="F79" s="8">
        <v>29.940947801252083</v>
      </c>
      <c r="G79" s="8">
        <v>26.865453000763878</v>
      </c>
      <c r="H79" s="8">
        <v>27.792799695497237</v>
      </c>
      <c r="I79" s="8">
        <v>30.226785044533077</v>
      </c>
      <c r="J79" s="8">
        <v>36.174922904059095</v>
      </c>
      <c r="K79" s="8"/>
      <c r="L79" s="8"/>
      <c r="M79" s="8"/>
      <c r="N79" s="8"/>
      <c r="O79" s="11"/>
      <c r="P79" s="8">
        <f>J79</f>
        <v>36.174922904059095</v>
      </c>
      <c r="R79" s="9" t="s">
        <v>43</v>
      </c>
      <c r="S79" s="9" t="s">
        <v>43</v>
      </c>
    </row>
    <row r="80" spans="1:21">
      <c r="A80" s="1">
        <v>1</v>
      </c>
      <c r="B80" s="8" t="s">
        <v>56</v>
      </c>
      <c r="C80" s="8"/>
      <c r="D80" s="8"/>
      <c r="E80" s="8"/>
      <c r="F80" s="8"/>
      <c r="G80" s="8"/>
      <c r="H80" s="8"/>
      <c r="I80" s="8"/>
      <c r="J80" s="8">
        <v>53.955064</v>
      </c>
      <c r="K80" s="8">
        <v>54.046499500000003</v>
      </c>
      <c r="L80" s="8"/>
      <c r="M80" s="8"/>
      <c r="N80" s="8"/>
      <c r="O80" s="12"/>
      <c r="P80" s="8">
        <f>K80</f>
        <v>54.046499500000003</v>
      </c>
      <c r="R80" s="10" t="s">
        <v>55</v>
      </c>
      <c r="S80" s="10" t="s">
        <v>79</v>
      </c>
    </row>
    <row r="81" spans="1:19">
      <c r="M81" s="5"/>
      <c r="N81" s="5"/>
      <c r="O81" s="5"/>
      <c r="P81" s="5"/>
    </row>
    <row r="82" spans="1:19">
      <c r="A82" s="1">
        <f>SUM(A5:A80)</f>
        <v>47</v>
      </c>
    </row>
    <row r="84" spans="1:19">
      <c r="B84" s="2" t="s">
        <v>45</v>
      </c>
      <c r="R84" s="2"/>
    </row>
    <row r="85" spans="1:19" ht="39" customHeight="1">
      <c r="B85" s="14" t="s">
        <v>85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</row>
    <row r="86" spans="1:19" ht="17.25" customHeight="1">
      <c r="B86" s="14" t="s">
        <v>63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</row>
    <row r="87" spans="1:19" ht="21.75" customHeight="1">
      <c r="B87" s="2" t="s">
        <v>76</v>
      </c>
      <c r="R87" s="2"/>
    </row>
    <row r="88" spans="1:19" ht="33.75" customHeight="1">
      <c r="B88" s="14" t="s">
        <v>83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</row>
    <row r="89" spans="1:19" ht="18" customHeight="1">
      <c r="B89" s="14" t="s">
        <v>64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</row>
    <row r="90" spans="1:19" ht="33" customHeight="1">
      <c r="B90" s="14" t="s">
        <v>75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</row>
    <row r="91" spans="1:19" ht="33.75" customHeight="1">
      <c r="B91" s="14" t="s">
        <v>65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</row>
    <row r="92" spans="1:19" ht="30" customHeight="1">
      <c r="B92" s="14" t="s">
        <v>84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</row>
    <row r="93" spans="1:19" ht="29.25" customHeight="1">
      <c r="B93" s="14" t="s">
        <v>66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</row>
    <row r="94" spans="1:19" ht="32.25" customHeight="1">
      <c r="B94" s="14" t="s">
        <v>67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</row>
    <row r="95" spans="1:19" ht="30.75" customHeight="1">
      <c r="B95" s="14" t="s">
        <v>68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</row>
    <row r="96" spans="1:19" ht="15.75" customHeight="1">
      <c r="B96" s="14" t="s">
        <v>74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</row>
    <row r="97" spans="2:19" ht="28.5" customHeight="1">
      <c r="B97" s="14" t="s">
        <v>69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</row>
    <row r="98" spans="2:19" ht="15" customHeight="1">
      <c r="B98" s="16" t="s">
        <v>86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</row>
    <row r="99" spans="2:19" ht="27.75" customHeight="1">
      <c r="B99" s="14" t="s">
        <v>73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</row>
    <row r="100" spans="2:19" ht="20.25" customHeight="1">
      <c r="B100" s="14" t="s">
        <v>70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</row>
    <row r="101" spans="2:19" ht="27.75" customHeight="1">
      <c r="B101" s="14" t="s">
        <v>71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</row>
    <row r="102" spans="2:19" ht="33" customHeight="1">
      <c r="B102" s="14" t="s">
        <v>72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</row>
  </sheetData>
  <sortState ref="B87:B98">
    <sortCondition ref="B87:B98"/>
  </sortState>
  <mergeCells count="17">
    <mergeCell ref="B98:S98"/>
    <mergeCell ref="B99:S99"/>
    <mergeCell ref="B100:S100"/>
    <mergeCell ref="B101:S101"/>
    <mergeCell ref="B102:S102"/>
    <mergeCell ref="B92:S92"/>
    <mergeCell ref="B93:S93"/>
    <mergeCell ref="B94:S94"/>
    <mergeCell ref="B95:S95"/>
    <mergeCell ref="B96:S96"/>
    <mergeCell ref="B97:S97"/>
    <mergeCell ref="B85:S85"/>
    <mergeCell ref="B86:S86"/>
    <mergeCell ref="B88:S88"/>
    <mergeCell ref="B89:S89"/>
    <mergeCell ref="B90:S90"/>
    <mergeCell ref="B91:S91"/>
  </mergeCells>
  <pageMargins left="0.43307086614173229" right="0.43307086614173229" top="0.59055118110236227" bottom="0.74803149606299213" header="0.31496062992125984" footer="0.31496062992125984"/>
  <pageSetup paperSize="9" scale="70" orientation="landscape" horizontalDpi="1200" verticalDpi="1200" r:id="rId1"/>
  <headerFooter>
    <oddFooter>&amp;L&amp;10&amp;P&amp;R&amp;9FB / ILO Social security department, Junuary 2012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Ratio average expend combined</vt:lpstr>
      <vt:lpstr>'Ratio average expend combined'!Impression_des_titres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</dc:creator>
  <cp:lastModifiedBy>Flo</cp:lastModifiedBy>
  <cp:lastPrinted>2012-01-07T22:56:47Z</cp:lastPrinted>
  <dcterms:created xsi:type="dcterms:W3CDTF">2012-01-06T21:17:34Z</dcterms:created>
  <dcterms:modified xsi:type="dcterms:W3CDTF">2012-01-07T23:00:12Z</dcterms:modified>
</cp:coreProperties>
</file>